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a Wendy\Desktop\4. EJERCICIO 2018\11. SEVAC\4TO TRIMESTRE\Edos Financ subidos a la Pag UTA\"/>
    </mc:Choice>
  </mc:AlternateContent>
  <bookViews>
    <workbookView xWindow="0" yWindow="0" windowWidth="20490" windowHeight="7755" tabRatio="717" activeTab="15"/>
  </bookViews>
  <sheets>
    <sheet name="IC-8" sheetId="16" r:id="rId1"/>
    <sheet name="IC-9" sheetId="17" r:id="rId2"/>
    <sheet name="IC-10" sheetId="18" r:id="rId3"/>
    <sheet name="IC-11" sheetId="19" r:id="rId4"/>
    <sheet name="IC-12" sheetId="20" r:id="rId5"/>
    <sheet name="IC-13" sheetId="21" r:id="rId6"/>
    <sheet name="IC-14" sheetId="22" r:id="rId7"/>
    <sheet name="IC-15" sheetId="23" r:id="rId8"/>
    <sheet name="IC-16" sheetId="24" r:id="rId9"/>
    <sheet name="IC-17" sheetId="25" r:id="rId10"/>
    <sheet name="IC-18" sheetId="26" r:id="rId11"/>
    <sheet name="IC-19" sheetId="27" r:id="rId12"/>
    <sheet name="IC-20" sheetId="28" r:id="rId13"/>
    <sheet name="IC-21" sheetId="29" r:id="rId14"/>
    <sheet name="IC-22" sheetId="30" r:id="rId15"/>
    <sheet name="IC-23" sheetId="31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20" l="1"/>
  <c r="C50" i="25" l="1"/>
  <c r="D13" i="27" l="1"/>
  <c r="C23" i="17" l="1"/>
  <c r="E38" i="31" l="1"/>
  <c r="E36" i="31"/>
  <c r="E35" i="31"/>
  <c r="E34" i="31"/>
  <c r="E33" i="31"/>
  <c r="E32" i="31"/>
  <c r="E31" i="31"/>
  <c r="E30" i="31"/>
  <c r="E29" i="31"/>
  <c r="E28" i="31"/>
  <c r="E27" i="31"/>
  <c r="E26" i="31"/>
  <c r="E25" i="31"/>
  <c r="D11" i="29"/>
  <c r="E11" i="29"/>
  <c r="D11" i="27"/>
  <c r="D10" i="27"/>
  <c r="D9" i="27"/>
  <c r="D23" i="30" l="1"/>
  <c r="C23" i="30"/>
  <c r="E9" i="29" l="1"/>
  <c r="C13" i="26" l="1"/>
  <c r="D14" i="28" l="1"/>
  <c r="E12" i="28"/>
  <c r="E11" i="28"/>
  <c r="E10" i="28"/>
  <c r="E9" i="28"/>
  <c r="D17" i="24" l="1"/>
  <c r="E25" i="20" l="1"/>
  <c r="E24" i="20"/>
  <c r="E22" i="20"/>
  <c r="D20" i="16" l="1"/>
  <c r="D17" i="17"/>
  <c r="E23" i="17"/>
  <c r="D22" i="17"/>
  <c r="D13" i="17"/>
  <c r="D14" i="17"/>
  <c r="D16" i="17"/>
  <c r="D18" i="17"/>
  <c r="D19" i="17"/>
  <c r="D20" i="17"/>
  <c r="D21" i="17"/>
  <c r="D12" i="17"/>
  <c r="D23" i="17" l="1"/>
  <c r="C11" i="29" l="1"/>
  <c r="C14" i="28"/>
  <c r="C13" i="27"/>
  <c r="C14" i="23"/>
  <c r="D13" i="22"/>
  <c r="C13" i="22"/>
  <c r="E28" i="20"/>
  <c r="D28" i="20"/>
  <c r="C13" i="19"/>
  <c r="C13" i="18"/>
  <c r="D12" i="16"/>
</calcChain>
</file>

<file path=xl/sharedStrings.xml><?xml version="1.0" encoding="utf-8"?>
<sst xmlns="http://schemas.openxmlformats.org/spreadsheetml/2006/main" count="652" uniqueCount="373">
  <si>
    <t>Concepto</t>
  </si>
  <si>
    <t>Servicios Personales</t>
  </si>
  <si>
    <t>Materiales y Suministros</t>
  </si>
  <si>
    <t>Servicios Generales</t>
  </si>
  <si>
    <t>Efectivo y Equivalentes</t>
  </si>
  <si>
    <t>Activos Intangibles</t>
  </si>
  <si>
    <t>Activos Diferidos</t>
  </si>
  <si>
    <t>Ingresos de Gestión</t>
  </si>
  <si>
    <t>Otros Ingresos y Beneficios</t>
  </si>
  <si>
    <t>Otros Ingresos y Beneficios Varios</t>
  </si>
  <si>
    <t>Subsidios y Subvenciones</t>
  </si>
  <si>
    <t>Total</t>
  </si>
  <si>
    <t>Saldo Inicial</t>
  </si>
  <si>
    <t>Saldo Final</t>
  </si>
  <si>
    <t>Notas a los Estados Financieros / Notas de Desglose</t>
  </si>
  <si>
    <t>Notas al Estado de Situación Financiera</t>
  </si>
  <si>
    <t>Activo</t>
  </si>
  <si>
    <t>Fondos con Afectación Específica</t>
  </si>
  <si>
    <t>Cuenta</t>
  </si>
  <si>
    <t>Nombre de la cuenta</t>
  </si>
  <si>
    <t>Tipo</t>
  </si>
  <si>
    <t>Monto</t>
  </si>
  <si>
    <t>Inversiones financieras</t>
  </si>
  <si>
    <t>Clasificación a corto y largo plazo</t>
  </si>
  <si>
    <t>Menor a 3 meses</t>
  </si>
  <si>
    <t>De 3 a 12 meses</t>
  </si>
  <si>
    <t>mayor a 12 meses</t>
  </si>
  <si>
    <t>Glosario de Términos</t>
  </si>
  <si>
    <t>Derechos a Recibir Efectivo y Equivalentes y Bienes o Servicios a Recibir</t>
  </si>
  <si>
    <t>Ingresos por Recuperar a Corto Plazo</t>
  </si>
  <si>
    <t xml:space="preserve">Importe pendiente de cobro </t>
  </si>
  <si>
    <t>Montos sujetos a algún tipo de juicio</t>
  </si>
  <si>
    <t>Factibilidad de cobro</t>
  </si>
  <si>
    <t xml:space="preserve"> Formato IC-10</t>
  </si>
  <si>
    <t>Inversiones Financieras</t>
  </si>
  <si>
    <t>Fideicomisos, Mandatos y Contratos Análogos</t>
  </si>
  <si>
    <t>Características</t>
  </si>
  <si>
    <t>Nombre del Fideicomiso</t>
  </si>
  <si>
    <t>Objeto del Fideicomiso</t>
  </si>
  <si>
    <t>Total:</t>
  </si>
  <si>
    <t>Glosario de términos</t>
  </si>
  <si>
    <t xml:space="preserve"> Formato IC-11</t>
  </si>
  <si>
    <t>Inversiones Financieras (Fideicomisos)</t>
  </si>
  <si>
    <t>Participaciones y Aportaciones de Capital</t>
  </si>
  <si>
    <t>Ente público</t>
  </si>
  <si>
    <t>Bienes Muebles, Inmuebles e Intangibles</t>
  </si>
  <si>
    <t>Bienes Muebles e Inmuebles</t>
  </si>
  <si>
    <t>Nombre de la Cuenta</t>
  </si>
  <si>
    <t>Monto de Depreciación</t>
  </si>
  <si>
    <t>Acumulada</t>
  </si>
  <si>
    <t>Procedimiento</t>
  </si>
  <si>
    <t>Caracteristicas</t>
  </si>
  <si>
    <t>Saldo Inicial del Ejercicio</t>
  </si>
  <si>
    <t>Saldo Final del Ejercicio</t>
  </si>
  <si>
    <t>Flujo</t>
  </si>
  <si>
    <t>Criterio</t>
  </si>
  <si>
    <t>Amortización Acumulada</t>
  </si>
  <si>
    <t xml:space="preserve"> Formato IC-13</t>
  </si>
  <si>
    <t>Estimaciones y Deterioros</t>
  </si>
  <si>
    <t xml:space="preserve">Texto y Formato Libre </t>
  </si>
  <si>
    <t>Criterios para la Determinación de las Estimaciones</t>
  </si>
  <si>
    <t>Observaciones</t>
  </si>
  <si>
    <t>(especificar otras)</t>
  </si>
  <si>
    <t>Informar los criterios utilizados para la determinación de las estimaciones; por ejemplo: estimación de cuentas incobrables, estimación de inventarios, deterioro de activos biológicos y cualquier otra que aplique.</t>
  </si>
  <si>
    <t xml:space="preserve"> Formato IC-14</t>
  </si>
  <si>
    <t>Otros activos</t>
  </si>
  <si>
    <t>Pasivo</t>
  </si>
  <si>
    <t>Fondos y Bienes de Terceros en  Administración y/o en Garantía</t>
  </si>
  <si>
    <t>Naturaleza</t>
  </si>
  <si>
    <t>Clasificación</t>
  </si>
  <si>
    <t>Corto plazo</t>
  </si>
  <si>
    <t>Largo plazo</t>
  </si>
  <si>
    <t>Pasivos diferidos y otros</t>
  </si>
  <si>
    <t>Notas al Estado de Actividades</t>
  </si>
  <si>
    <t xml:space="preserve"> Formato IC-19</t>
  </si>
  <si>
    <t>Gastos y Otras Pérdidas</t>
  </si>
  <si>
    <t>Gastos, transferencias, subsidios, otras ayudas, participaciones y aportaciones, otros gastos y pérdidas extraordinarias e ingresos y gastos extraordinarios</t>
  </si>
  <si>
    <t>% Gasto</t>
  </si>
  <si>
    <t>Explicación</t>
  </si>
  <si>
    <t>Notas al Estado de Variación en la Hacienda Pública</t>
  </si>
  <si>
    <t>Patrimonio Contribuido y Generado</t>
  </si>
  <si>
    <t>Modificación</t>
  </si>
  <si>
    <t>Modificaciones al Patrimonio Contribuido</t>
  </si>
  <si>
    <t>Notas al Estado de Flujos de Efectivo</t>
  </si>
  <si>
    <t>Flujo de Efectivo</t>
  </si>
  <si>
    <t>Efectivo en bancos - Tesorería</t>
  </si>
  <si>
    <t>Efectivo en bancos - Dependencias</t>
  </si>
  <si>
    <t>Inversiones Temporales (hasta 3 meses)</t>
  </si>
  <si>
    <t>Fondos con  afectación específica</t>
  </si>
  <si>
    <t>Depósitos de Fondos de Terceros y otros</t>
  </si>
  <si>
    <t>Total efectivo y equivalentes</t>
  </si>
  <si>
    <t xml:space="preserve"> TOTAL </t>
  </si>
  <si>
    <t>…</t>
  </si>
  <si>
    <t>PRESUPUESTO DE EGRESOS PAGADO</t>
  </si>
  <si>
    <t>8270-00-0000-00-0000-0000</t>
  </si>
  <si>
    <t>PRESUPUESTO DE EGRESOS EJERCIDO</t>
  </si>
  <si>
    <t>8260-00-0000-00-0000-0000</t>
  </si>
  <si>
    <t>PRESUPUESTO DEVENGADO</t>
  </si>
  <si>
    <t>8250-00-0000-00-0000-0000</t>
  </si>
  <si>
    <t>PRESUPUESTO COMPROMETIDO</t>
  </si>
  <si>
    <t>8240-00-0000-00-0000-0000</t>
  </si>
  <si>
    <t>PRESUPUESTO DE EGRESOS MODIFICADO</t>
  </si>
  <si>
    <t>8230-00-0000-00-0000-0000</t>
  </si>
  <si>
    <t>PRESUPUESTO DE EGRESOS POR EJERCER</t>
  </si>
  <si>
    <t>8220-00-0000-00-0000-0000</t>
  </si>
  <si>
    <t>PRESUPUESTO DE EGRESOS APROBADO</t>
  </si>
  <si>
    <t>8210-00-0000-00-0000-0000</t>
  </si>
  <si>
    <t>LEY DE INGRESOS RECAUDADA</t>
  </si>
  <si>
    <t>8150-00-0000-00-0000-0000</t>
  </si>
  <si>
    <t>LEY DE INGRESOS DEVENGADA</t>
  </si>
  <si>
    <t>8140-00-0000-00-0000-0000</t>
  </si>
  <si>
    <t>LEY DE INGRESOS MODIFICADA</t>
  </si>
  <si>
    <t>8130-00-0000-00-0000-0000</t>
  </si>
  <si>
    <t>LEY DE INGRESOS POR EJECUTAR</t>
  </si>
  <si>
    <t>8120-00-0000-00-0000-0000</t>
  </si>
  <si>
    <t>LEY DE INGRESOS ESTIMADA</t>
  </si>
  <si>
    <t>8110-00-0000-00-0000-0000</t>
  </si>
  <si>
    <t>FLUJO</t>
  </si>
  <si>
    <t>SALDO FINAL</t>
  </si>
  <si>
    <t>SALDO INICIAL</t>
  </si>
  <si>
    <t>NOMBRE DE LA CUENTA</t>
  </si>
  <si>
    <t>CUENTA</t>
  </si>
  <si>
    <t>NOTAS DE MEMORIA</t>
  </si>
  <si>
    <t>B) Presupuestales:</t>
  </si>
  <si>
    <t>Se informará, de manera agrupada, en las notas a los Estados Financieros las cuentas de orden contables y cuentas de orden presupuestario.</t>
  </si>
  <si>
    <t>Bienes concesionados o en comodato</t>
  </si>
  <si>
    <t>Los contratos firmados de construcciones por tipo de contrato.</t>
  </si>
  <si>
    <t>Contratos para Inversión Mediante Proyectos para Prestación de Servicios (PPS) y similares</t>
  </si>
  <si>
    <t>Como ejemplos de juicios se tienen de forma enunciativa y no limitativa: civiles, penales, fiscales, agrarios, administrativos, ambientales, laborales, mercantiles y procedimientos arbitrales.</t>
  </si>
  <si>
    <t>Juicios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</si>
  <si>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</si>
  <si>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Avales y garantías</t>
  </si>
  <si>
    <t>Por tipo de emisión de instrumento: monto, tasa y vencimiento.</t>
  </si>
  <si>
    <t>Emisión de obligaciones</t>
  </si>
  <si>
    <t>Los valores en custodia de instrumentos prestados a formadores de mercado e instrumentos de crédito recibidos en garantía de los formadores de mercado u otros.</t>
  </si>
  <si>
    <t>Valores</t>
  </si>
  <si>
    <t>A) Contables: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</si>
  <si>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</si>
  <si>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t>Notas de Memoria (Cuentas de orden)</t>
  </si>
  <si>
    <t>Notas a los Estados Financieros</t>
  </si>
  <si>
    <t xml:space="preserve"> Formato IC-8</t>
  </si>
  <si>
    <t xml:space="preserve"> Formato IC-9</t>
  </si>
  <si>
    <r>
      <rPr>
        <b/>
        <sz val="9"/>
        <color indexed="8"/>
        <rFont val="Arial"/>
        <family val="2"/>
      </rPr>
      <t xml:space="preserve">Cuenta: </t>
    </r>
    <r>
      <rPr>
        <sz val="9"/>
        <color indexed="8"/>
        <rFont val="Arial"/>
        <family val="2"/>
      </rPr>
      <t>Corresponde al número de la cuenta contable.</t>
    </r>
  </si>
  <si>
    <r>
      <rPr>
        <b/>
        <sz val="9"/>
        <color indexed="8"/>
        <rFont val="Arial"/>
        <family val="2"/>
      </rPr>
      <t xml:space="preserve">Nombre de la Cuenta: </t>
    </r>
    <r>
      <rPr>
        <sz val="9"/>
        <color indexed="8"/>
        <rFont val="Arial"/>
        <family val="2"/>
      </rPr>
      <t>Corresponde al nombre o descripción de la cuenta contable.</t>
    </r>
  </si>
  <si>
    <r>
      <rPr>
        <b/>
        <sz val="9"/>
        <color indexed="8"/>
        <rFont val="Arial"/>
        <family val="2"/>
      </rPr>
      <t xml:space="preserve">Monto: </t>
    </r>
    <r>
      <rPr>
        <sz val="9"/>
        <color indexed="8"/>
        <rFont val="Arial"/>
        <family val="2"/>
      </rPr>
      <t>Saldo final de la cuenta al cierre del ejercicio fiscal.</t>
    </r>
  </si>
  <si>
    <r>
      <rPr>
        <b/>
        <sz val="9"/>
        <rFont val="Arial"/>
        <family val="2"/>
      </rPr>
      <t xml:space="preserve">Monto: </t>
    </r>
    <r>
      <rPr>
        <sz val="9"/>
        <rFont val="Arial"/>
        <family val="2"/>
      </rPr>
      <t>Saldo final del importe fideicomitido al cierre del ejercicio fiscal.</t>
    </r>
  </si>
  <si>
    <r>
      <rPr>
        <b/>
        <sz val="9"/>
        <color indexed="8"/>
        <rFont val="Arial"/>
        <family val="2"/>
      </rPr>
      <t xml:space="preserve">Tipo: </t>
    </r>
    <r>
      <rPr>
        <sz val="9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</si>
  <si>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9"/>
        <color indexed="8"/>
        <rFont val="Arial"/>
        <family val="2"/>
      </rPr>
      <t xml:space="preserve">Características: </t>
    </r>
    <r>
      <rPr>
        <sz val="9"/>
        <color indexed="8"/>
        <rFont val="Arial"/>
        <family val="2"/>
      </rPr>
      <t>Caracterisiticas relevantes que tengan impacto financiero o situación de riesgo. Ejemplo: Becas a fondo perdido.</t>
    </r>
  </si>
  <si>
    <r>
      <rPr>
        <b/>
        <sz val="9"/>
        <color indexed="8"/>
        <rFont val="Arial"/>
        <family val="2"/>
      </rPr>
      <t xml:space="preserve">Nombre del Fideicomiso: </t>
    </r>
    <r>
      <rPr>
        <sz val="9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</si>
  <si>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9"/>
        <color indexed="8"/>
        <rFont val="Arial"/>
        <family val="2"/>
      </rPr>
      <t>Razón de existencia/fin del fideicomiso.</t>
    </r>
  </si>
  <si>
    <r>
      <rPr>
        <b/>
        <sz val="9"/>
        <color indexed="8"/>
        <rFont val="Arial"/>
        <family val="2"/>
      </rPr>
      <t xml:space="preserve">Monto: </t>
    </r>
    <r>
      <rPr>
        <sz val="9"/>
        <color indexed="8"/>
        <rFont val="Arial"/>
        <family val="2"/>
      </rPr>
      <t>Saldo final al cierre del ejercicio fiscal</t>
    </r>
  </si>
  <si>
    <r>
      <rPr>
        <b/>
        <sz val="9"/>
        <color indexed="8"/>
        <rFont val="Arial"/>
        <family val="2"/>
      </rPr>
      <t xml:space="preserve">Tipo: </t>
    </r>
    <r>
      <rPr>
        <sz val="9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</si>
  <si>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9"/>
        <color indexed="8"/>
        <rFont val="Arial"/>
        <family val="2"/>
      </rPr>
      <t xml:space="preserve">Ente público: </t>
    </r>
    <r>
      <rPr>
        <sz val="9"/>
        <color indexed="8"/>
        <rFont val="Arial"/>
        <family val="2"/>
      </rPr>
      <t xml:space="preserve">Especificar el nombre de la Empresa u Organismo Público al que se realizó la aportación. </t>
    </r>
  </si>
  <si>
    <r>
      <rPr>
        <b/>
        <sz val="9"/>
        <color indexed="8"/>
        <rFont val="Arial"/>
        <family val="2"/>
      </rPr>
      <t xml:space="preserve">Monto de Depreciación: </t>
    </r>
    <r>
      <rPr>
        <sz val="9"/>
        <color indexed="8"/>
        <rFont val="Arial"/>
        <family val="2"/>
      </rPr>
      <t>Será el determinado en el ejercicio actual.</t>
    </r>
  </si>
  <si>
    <r>
      <rPr>
        <b/>
        <sz val="9"/>
        <color theme="1"/>
        <rFont val="Arial"/>
        <family val="2"/>
      </rPr>
      <t xml:space="preserve">Acumulado: </t>
    </r>
    <r>
      <rPr>
        <sz val="9"/>
        <color theme="1"/>
        <rFont val="Arial"/>
        <family val="2"/>
      </rPr>
      <t>Corresponde al monto acumulado de la depreciación de ejercicios anteriores mas el determinado en el ejercicio.</t>
    </r>
  </si>
  <si>
    <r>
      <rPr>
        <b/>
        <sz val="9"/>
        <color theme="1"/>
        <rFont val="Arial"/>
        <family val="2"/>
      </rPr>
      <t xml:space="preserve">Procedimiento: </t>
    </r>
    <r>
      <rPr>
        <sz val="9"/>
        <color theme="1"/>
        <rFont val="Arial"/>
        <family val="2"/>
      </rPr>
      <t>Método de depreciación.</t>
    </r>
  </si>
  <si>
    <r>
      <rPr>
        <b/>
        <sz val="9"/>
        <color theme="1"/>
        <rFont val="Arial"/>
        <family val="2"/>
      </rPr>
      <t>Características</t>
    </r>
    <r>
      <rPr>
        <sz val="9"/>
        <color theme="1"/>
        <rFont val="Arial"/>
        <family val="2"/>
      </rPr>
      <t>: Estado en el que se encuentran los activos.</t>
    </r>
  </si>
  <si>
    <r>
      <rPr>
        <b/>
        <sz val="9"/>
        <color indexed="8"/>
        <rFont val="Arial"/>
        <family val="2"/>
      </rPr>
      <t xml:space="preserve">Cuenta: </t>
    </r>
    <r>
      <rPr>
        <sz val="9"/>
        <color indexed="8"/>
        <rFont val="Arial"/>
        <family val="2"/>
      </rPr>
      <t>Corresponde al número de la cuenta contable</t>
    </r>
  </si>
  <si>
    <r>
      <rPr>
        <b/>
        <sz val="9"/>
        <color indexed="8"/>
        <rFont val="Arial"/>
        <family val="2"/>
      </rPr>
      <t xml:space="preserve">Saldo Inicial: </t>
    </r>
    <r>
      <rPr>
        <sz val="9"/>
        <color indexed="8"/>
        <rFont val="Arial"/>
        <family val="2"/>
      </rPr>
      <t>Saldo al 31 de diciembre del año anterior a la cuenta pública que se presenta.</t>
    </r>
  </si>
  <si>
    <r>
      <rPr>
        <b/>
        <sz val="9"/>
        <color indexed="8"/>
        <rFont val="Arial"/>
        <family val="2"/>
      </rPr>
      <t xml:space="preserve">Saldo Final: </t>
    </r>
    <r>
      <rPr>
        <sz val="9"/>
        <color indexed="8"/>
        <rFont val="Arial"/>
        <family val="2"/>
      </rPr>
      <t>Importe final al cierre del ejercicio fiscal.</t>
    </r>
  </si>
  <si>
    <r>
      <rPr>
        <b/>
        <sz val="9"/>
        <color indexed="8"/>
        <rFont val="Arial"/>
        <family val="2"/>
      </rPr>
      <t xml:space="preserve">Flujo: </t>
    </r>
    <r>
      <rPr>
        <sz val="9"/>
        <color indexed="8"/>
        <rFont val="Arial"/>
        <family val="2"/>
      </rPr>
      <t>Diferencia entre el saldo final y el inicial presentados.</t>
    </r>
  </si>
  <si>
    <r>
      <rPr>
        <b/>
        <sz val="9"/>
        <color indexed="8"/>
        <rFont val="Arial"/>
        <family val="2"/>
      </rPr>
      <t xml:space="preserve">Criterio: </t>
    </r>
    <r>
      <rPr>
        <sz val="9"/>
        <color indexed="8"/>
        <rFont val="Arial"/>
        <family val="2"/>
      </rPr>
      <t>Indicar el medio como se está amortizando el intangible, por tiempo, por uso.</t>
    </r>
  </si>
  <si>
    <r>
      <rPr>
        <b/>
        <sz val="9"/>
        <color indexed="8"/>
        <rFont val="Arial"/>
        <family val="2"/>
      </rPr>
      <t xml:space="preserve">Monto: </t>
    </r>
    <r>
      <rPr>
        <sz val="9"/>
        <color indexed="8"/>
        <rFont val="Arial"/>
        <family val="2"/>
      </rPr>
      <t>Saldo final al cierre del ejercicio fiscal.</t>
    </r>
  </si>
  <si>
    <r>
      <rPr>
        <b/>
        <sz val="9"/>
        <color indexed="8"/>
        <rFont val="Arial"/>
        <family val="2"/>
      </rPr>
      <t xml:space="preserve">Características: </t>
    </r>
    <r>
      <rPr>
        <sz val="9"/>
        <color indexed="8"/>
        <rFont val="Arial"/>
        <family val="2"/>
      </rPr>
      <t>Características cualitativas significativas que les impacten financieramente.</t>
    </r>
  </si>
  <si>
    <r>
      <rPr>
        <b/>
        <sz val="9"/>
        <color indexed="8"/>
        <rFont val="Arial"/>
        <family val="2"/>
      </rPr>
      <t xml:space="preserve">Nombre de la Cuenta: </t>
    </r>
    <r>
      <rPr>
        <sz val="9"/>
        <color indexed="8"/>
        <rFont val="Arial"/>
        <family val="2"/>
      </rPr>
      <t>Corresponde al nombre o descripción de la cuenta contable</t>
    </r>
  </si>
  <si>
    <r>
      <rPr>
        <b/>
        <sz val="9"/>
        <color indexed="8"/>
        <rFont val="Arial"/>
        <family val="2"/>
      </rPr>
      <t xml:space="preserve">Monto: </t>
    </r>
    <r>
      <rPr>
        <sz val="9"/>
        <color indexed="8"/>
        <rFont val="Arial"/>
        <family val="2"/>
      </rPr>
      <t>Saldo final al cierre del ejercicio.</t>
    </r>
  </si>
  <si>
    <r>
      <rPr>
        <b/>
        <sz val="9"/>
        <color indexed="8"/>
        <rFont val="Arial"/>
        <family val="2"/>
      </rPr>
      <t xml:space="preserve">Naturaleza: </t>
    </r>
    <r>
      <rPr>
        <sz val="9"/>
        <color indexed="8"/>
        <rFont val="Arial"/>
        <family val="2"/>
      </rPr>
      <t>Especificar origen de dicho recurso: Federal, Estatal, Municipal, Particulares.</t>
    </r>
  </si>
  <si>
    <r>
      <rPr>
        <b/>
        <sz val="9"/>
        <color indexed="8"/>
        <rFont val="Arial"/>
        <family val="2"/>
      </rPr>
      <t>Tipo:</t>
    </r>
    <r>
      <rPr>
        <sz val="9"/>
        <color indexed="8"/>
        <rFont val="Arial"/>
        <family val="2"/>
      </rPr>
      <t xml:space="preserve"> Función económica que realiza</t>
    </r>
  </si>
  <si>
    <r>
      <rPr>
        <b/>
        <sz val="9"/>
        <color indexed="8"/>
        <rFont val="Arial"/>
        <family val="2"/>
      </rPr>
      <t xml:space="preserve">% Gasto: </t>
    </r>
    <r>
      <rPr>
        <sz val="9"/>
        <color indexed="8"/>
        <rFont val="Arial"/>
        <family val="2"/>
      </rPr>
      <t>Porcentaje que representa el gasto con respecto del total ejercido.</t>
    </r>
  </si>
  <si>
    <r>
      <rPr>
        <b/>
        <sz val="9"/>
        <color indexed="8"/>
        <rFont val="Arial"/>
        <family val="2"/>
      </rPr>
      <t>Explicación:</t>
    </r>
    <r>
      <rPr>
        <sz val="9"/>
        <color indexed="8"/>
        <rFont val="Arial"/>
        <family val="2"/>
      </rPr>
      <t xml:space="preserve"> Justificar aquellas cuentas de gastos que en lo individual representen el 10% o más del total de los gastos.</t>
    </r>
  </si>
  <si>
    <r>
      <rPr>
        <b/>
        <sz val="9"/>
        <color indexed="8"/>
        <rFont val="Arial"/>
        <family val="2"/>
      </rPr>
      <t xml:space="preserve">Cuenta: </t>
    </r>
    <r>
      <rPr>
        <sz val="9"/>
        <color indexed="8"/>
        <rFont val="Arial"/>
        <family val="2"/>
      </rPr>
      <t>Corresponde al número de la cuenta de acuerdo al Plan de Cuentas emitido por el CONAC.</t>
    </r>
  </si>
  <si>
    <r>
      <rPr>
        <b/>
        <sz val="9"/>
        <color indexed="8"/>
        <rFont val="Arial"/>
        <family val="2"/>
      </rPr>
      <t xml:space="preserve">Nombre de la Cuenta: </t>
    </r>
    <r>
      <rPr>
        <sz val="9"/>
        <color indexed="8"/>
        <rFont val="Arial"/>
        <family val="2"/>
      </rPr>
      <t>Corresponde al nombre o descripción de la cuenta de acuerdo al Plan de Cuentas emitido por el CONAC.</t>
    </r>
  </si>
  <si>
    <r>
      <t xml:space="preserve">Saldo Inicial: </t>
    </r>
    <r>
      <rPr>
        <sz val="9"/>
        <color indexed="8"/>
        <rFont val="Arial"/>
        <family val="2"/>
      </rPr>
      <t>Saldo al 31 de diciembre del año anterior a la cuenta pública que se presenta.</t>
    </r>
  </si>
  <si>
    <r>
      <rPr>
        <b/>
        <sz val="9"/>
        <color indexed="8"/>
        <rFont val="Arial"/>
        <family val="2"/>
      </rPr>
      <t xml:space="preserve">Modificación: </t>
    </r>
    <r>
      <rPr>
        <sz val="9"/>
        <color indexed="8"/>
        <rFont val="Arial"/>
        <family val="2"/>
      </rPr>
      <t>Variación (aumento o disminución) del patrimonio en el periodo, (diferencia entre saldo final y el saldo inicial).</t>
    </r>
  </si>
  <si>
    <r>
      <rPr>
        <b/>
        <sz val="9"/>
        <color indexed="8"/>
        <rFont val="Arial"/>
        <family val="2"/>
      </rPr>
      <t xml:space="preserve">Tipo: </t>
    </r>
    <r>
      <rPr>
        <sz val="9"/>
        <color indexed="8"/>
        <rFont val="Arial"/>
        <family val="2"/>
      </rPr>
      <t>Tipo de patrimonio: Aportaciones, Donaciones de Capital y/o Actualización de la Hacienda Pública/Patrimonio.</t>
    </r>
  </si>
  <si>
    <r>
      <rPr>
        <b/>
        <sz val="9"/>
        <color indexed="8"/>
        <rFont val="Arial"/>
        <family val="2"/>
      </rPr>
      <t xml:space="preserve">Naturaleza: </t>
    </r>
    <r>
      <rPr>
        <sz val="9"/>
        <color indexed="8"/>
        <rFont val="Arial"/>
        <family val="2"/>
      </rPr>
      <t>Procedencia de los recursos: Estatal o Municipal.</t>
    </r>
  </si>
  <si>
    <r>
      <t xml:space="preserve">NOTA: </t>
    </r>
    <r>
      <rPr>
        <sz val="9"/>
        <rFont val="Arial"/>
        <family val="2"/>
      </rPr>
      <t>Las cuentas y conceptos utilizados en los instructivos es sólo para efectos de ejemplificar su llenado (se contemplarán las cuentas 7000 y 8000 del Plan de Cuentas)</t>
    </r>
  </si>
  <si>
    <r>
      <rPr>
        <b/>
        <sz val="9"/>
        <color indexed="8"/>
        <rFont val="Arial"/>
        <family val="2"/>
      </rPr>
      <t xml:space="preserve">CUENTA:  </t>
    </r>
    <r>
      <rPr>
        <sz val="9"/>
        <color indexed="8"/>
        <rFont val="Arial"/>
        <family val="2"/>
      </rPr>
      <t>Corresponde al número de la cuenta de acuerdo al plan de cuentas emitido por el CONAC.</t>
    </r>
  </si>
  <si>
    <r>
      <rPr>
        <b/>
        <sz val="9"/>
        <color indexed="8"/>
        <rFont val="Arial"/>
        <family val="2"/>
      </rPr>
      <t xml:space="preserve">NOMBRE DE LA CUENTA:  </t>
    </r>
    <r>
      <rPr>
        <sz val="9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</si>
  <si>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9"/>
        <color indexed="8"/>
        <rFont val="Arial"/>
        <family val="2"/>
      </rPr>
      <t xml:space="preserve">SALDO INICIAL: </t>
    </r>
    <r>
      <rPr>
        <sz val="9"/>
        <color indexed="8"/>
        <rFont val="Arial"/>
        <family val="2"/>
      </rPr>
      <t>Saldo al 31 de diciembre del año anterior a la Cuenta Pública que se presenta.</t>
    </r>
  </si>
  <si>
    <r>
      <rPr>
        <b/>
        <sz val="9"/>
        <color indexed="8"/>
        <rFont val="Arial"/>
        <family val="2"/>
      </rPr>
      <t xml:space="preserve">SALDO FINAL: </t>
    </r>
    <r>
      <rPr>
        <sz val="9"/>
        <color indexed="8"/>
        <rFont val="Arial"/>
        <family val="2"/>
      </rPr>
      <t xml:space="preserve">Importe final del periodo que corresponde la Cuenta Pública presentada. </t>
    </r>
  </si>
  <si>
    <r>
      <rPr>
        <b/>
        <sz val="9"/>
        <color indexed="8"/>
        <rFont val="Arial"/>
        <family val="2"/>
      </rPr>
      <t xml:space="preserve">FLUJO:  </t>
    </r>
    <r>
      <rPr>
        <sz val="9"/>
        <color indexed="8"/>
        <rFont val="Arial"/>
        <family val="2"/>
      </rPr>
      <t>Diferencia entre el saldo final y el inicial presentados.</t>
    </r>
  </si>
  <si>
    <r>
      <rPr>
        <b/>
        <sz val="9"/>
        <color indexed="8"/>
        <rFont val="Arial"/>
        <family val="2"/>
      </rPr>
      <t xml:space="preserve">Tipo: </t>
    </r>
    <r>
      <rPr>
        <sz val="9"/>
        <color indexed="8"/>
        <rFont val="Arial"/>
        <family val="2"/>
      </rPr>
      <t>Especificar el tipo de instrumento de inversión: Bonos, Petrobonos, Cetes, Mesa de dinero, etc.</t>
    </r>
  </si>
  <si>
    <t>Saldo final al 31 de diciembre de 20XN.</t>
  </si>
  <si>
    <t>Saldo final al 31 de diciembre de 20XN-1.</t>
  </si>
  <si>
    <t xml:space="preserve">Ente público: UNIVERSIDAD TECNOLÓGICA DE ACAPULCO </t>
  </si>
  <si>
    <t>Ente público: UNIVERSIDAD TECNOLÓGICA DE ACAPULCO</t>
  </si>
  <si>
    <t xml:space="preserve">Arroyo Reyes Alejandro </t>
  </si>
  <si>
    <t>Balanzar Leyva Ma de los Angeles</t>
  </si>
  <si>
    <t>Flores Garcia Luis Obet</t>
  </si>
  <si>
    <t>Jaimes Hernandez Gildardo</t>
  </si>
  <si>
    <t>Lainez Loyo Eduardo</t>
  </si>
  <si>
    <t>Morelos Texta Javier</t>
  </si>
  <si>
    <t>Muñoz Gutierrez Josue Didier</t>
  </si>
  <si>
    <t>Madrid Rodriguez Jose Silvestre</t>
  </si>
  <si>
    <t>PRONAFIM</t>
  </si>
  <si>
    <t>Gomez cebrero Hector</t>
  </si>
  <si>
    <t xml:space="preserve">NO APLICA                                                                                                                                                                               EL ORGANISMO NO CELEBRA CONTRATO DE FIDEICOMISOS         </t>
  </si>
  <si>
    <t xml:space="preserve">Bienes Muebles, Inmuebles e Intangibles </t>
  </si>
  <si>
    <t xml:space="preserve">Mobiliario y Equipo de oficina </t>
  </si>
  <si>
    <t xml:space="preserve">Buen estado </t>
  </si>
  <si>
    <t>Equipo de Transporte</t>
  </si>
  <si>
    <t>Equipo de cómputo</t>
  </si>
  <si>
    <t>Mobiliario y Equipo Educacional y Recreativo</t>
  </si>
  <si>
    <t>Equipo de Comunicacion</t>
  </si>
  <si>
    <t xml:space="preserve">Maquinaria, Otros Eqpos y Herramientas </t>
  </si>
  <si>
    <t>Mobiliario y Equipo de Oficina UAVO</t>
  </si>
  <si>
    <t>Equipo de Computo UAVO</t>
  </si>
  <si>
    <t>Equipo de Comunicación UAVO</t>
  </si>
  <si>
    <t>Maquinaria, Otros Eqpos y Herramientas UAVO</t>
  </si>
  <si>
    <t>Activo Intangible</t>
  </si>
  <si>
    <t>Impuestos anticiados</t>
  </si>
  <si>
    <t>Anticipos a Largo Plazo</t>
  </si>
  <si>
    <t>ISR Salarios Valle Ocotito</t>
  </si>
  <si>
    <t>ISR Salarios UTA</t>
  </si>
  <si>
    <t>SAR</t>
  </si>
  <si>
    <t>10% Iva Reetenido</t>
  </si>
  <si>
    <t>2% sobre Nómina UTA</t>
  </si>
  <si>
    <t>10% Retención Honorarios</t>
  </si>
  <si>
    <t>2% Sobre Nomina Valle Ocotito</t>
  </si>
  <si>
    <t xml:space="preserve">'2% Sobre Nomina </t>
  </si>
  <si>
    <t>Ficha de Admision</t>
  </si>
  <si>
    <t>Examen Ceneval</t>
  </si>
  <si>
    <t>Inscripcion TSU</t>
  </si>
  <si>
    <t>Reinscripcion TSU</t>
  </si>
  <si>
    <t>Colegiatura TSU</t>
  </si>
  <si>
    <t>Constancia de Estudios</t>
  </si>
  <si>
    <t>Credenciales Iniciales y Reexpedicion</t>
  </si>
  <si>
    <t>Examen Extraordinario</t>
  </si>
  <si>
    <t>Tramite de Titulacion TSU/ING/LIC</t>
  </si>
  <si>
    <t>Colegiatura Lic. / Ing.</t>
  </si>
  <si>
    <t>Cambio de Carrera</t>
  </si>
  <si>
    <t>Reposicion de Kardex</t>
  </si>
  <si>
    <t xml:space="preserve">Otros Conceptos </t>
  </si>
  <si>
    <t>Reinscripcion Lic. / Ing.</t>
  </si>
  <si>
    <t>Tramite de Titulacion Tsu/Ing</t>
  </si>
  <si>
    <t>Colegiatura Ing/Lic</t>
  </si>
  <si>
    <t>Reinscripcion Ing/Lic</t>
  </si>
  <si>
    <t>Otros conceptos</t>
  </si>
  <si>
    <t>Apoyo Academico CONACYT</t>
  </si>
  <si>
    <t>Proyecto "Puntos para Mover a Guerrero"</t>
  </si>
  <si>
    <t>Acciones de Incubacion de Act. productivas</t>
  </si>
  <si>
    <t>Apoyo para la Semana Nacional de Ciencia y Tec</t>
  </si>
  <si>
    <t>Otros Ingresos</t>
  </si>
  <si>
    <t>404-0003</t>
  </si>
  <si>
    <t>Bonificaciones y Descuentos Obtenidos</t>
  </si>
  <si>
    <t xml:space="preserve">Ente público:UNIVERSIDAD TECNOLÓGICA DE ACAPULCO </t>
  </si>
  <si>
    <t>Resultado del Ejercicios Anteriores</t>
  </si>
  <si>
    <t>Resultado del Ejercicio 2014</t>
  </si>
  <si>
    <t>Resultado del Ejercicio 2015</t>
  </si>
  <si>
    <t>Resultado del Ejercicio 2016</t>
  </si>
  <si>
    <t>Resultado del Ejercicio 2017</t>
  </si>
  <si>
    <t>Capital</t>
  </si>
  <si>
    <t>1123</t>
  </si>
  <si>
    <t>DEUDORES DIVERSOS POR COBRAR A CORTO PLAZO</t>
  </si>
  <si>
    <t>1123-00083</t>
  </si>
  <si>
    <t>1123-00084</t>
  </si>
  <si>
    <t>1123-00001</t>
  </si>
  <si>
    <t>1123-00011</t>
  </si>
  <si>
    <t>1123-00029</t>
  </si>
  <si>
    <t>1123-00024</t>
  </si>
  <si>
    <t>1123-00006</t>
  </si>
  <si>
    <t>1123-00091</t>
  </si>
  <si>
    <t>1123-00093</t>
  </si>
  <si>
    <t>1123-00092</t>
  </si>
  <si>
    <t>1241</t>
  </si>
  <si>
    <t>1244</t>
  </si>
  <si>
    <t>1241-3</t>
  </si>
  <si>
    <t>1242</t>
  </si>
  <si>
    <t>1246-5</t>
  </si>
  <si>
    <t>1246</t>
  </si>
  <si>
    <t>1250</t>
  </si>
  <si>
    <t>1274</t>
  </si>
  <si>
    <t>217-71</t>
  </si>
  <si>
    <t xml:space="preserve">IMPUESTOS SOBRE NOMINA Y OTROS QUE SE DERIVEN DE UNA RELACION LABORAL </t>
  </si>
  <si>
    <t>2117-71-02</t>
  </si>
  <si>
    <t>2117-71-08</t>
  </si>
  <si>
    <t>2117-71-01</t>
  </si>
  <si>
    <t>2117-71-03</t>
  </si>
  <si>
    <t>2117-71-07</t>
  </si>
  <si>
    <t>2117-71-05</t>
  </si>
  <si>
    <t>2117-71-04</t>
  </si>
  <si>
    <t>4223</t>
  </si>
  <si>
    <t>4223-00001</t>
  </si>
  <si>
    <t>4223-00002</t>
  </si>
  <si>
    <t>4223-00003</t>
  </si>
  <si>
    <t>4223-00004</t>
  </si>
  <si>
    <t>4221</t>
  </si>
  <si>
    <t>Transferencias Internas y Asignaciones del Sector Público</t>
  </si>
  <si>
    <t>4221-00001</t>
  </si>
  <si>
    <t>4221-00002</t>
  </si>
  <si>
    <t>4221-00003</t>
  </si>
  <si>
    <t>4221-00004</t>
  </si>
  <si>
    <t>4221-00005</t>
  </si>
  <si>
    <t>4221-00006</t>
  </si>
  <si>
    <t>4221-00007</t>
  </si>
  <si>
    <t>4173-2-01</t>
  </si>
  <si>
    <t>Ingresos Propios UTA</t>
  </si>
  <si>
    <t>4173-2-02</t>
  </si>
  <si>
    <t>Ingresos Propios UAVO</t>
  </si>
  <si>
    <t>4173-2-02-0001</t>
  </si>
  <si>
    <t>4173-2-02-0002</t>
  </si>
  <si>
    <t>4173-2-02-0003</t>
  </si>
  <si>
    <t>4173-2-02-0011</t>
  </si>
  <si>
    <t>4173-2-02-0004</t>
  </si>
  <si>
    <t>4173-2-02-0006</t>
  </si>
  <si>
    <t>4173-2-02-0007</t>
  </si>
  <si>
    <t>4173-2-02-0008</t>
  </si>
  <si>
    <t>4173-2-02-0009</t>
  </si>
  <si>
    <t>4173-2-02-0010</t>
  </si>
  <si>
    <t>4173-2-02-0013</t>
  </si>
  <si>
    <t>4173-2-02-0012</t>
  </si>
  <si>
    <t>4173-2-02-0005</t>
  </si>
  <si>
    <t>4392</t>
  </si>
  <si>
    <t>4399</t>
  </si>
  <si>
    <t>4399-00001</t>
  </si>
  <si>
    <t>3220</t>
  </si>
  <si>
    <t>3220-2014</t>
  </si>
  <si>
    <t>3220-2015</t>
  </si>
  <si>
    <t>3220-2016</t>
  </si>
  <si>
    <t>3220-2017</t>
  </si>
  <si>
    <t>Valores en Garantia</t>
  </si>
  <si>
    <t>Ingresos Propios</t>
  </si>
  <si>
    <t>Banco/Dependencia y otros</t>
  </si>
  <si>
    <t>Valores en garantia</t>
  </si>
  <si>
    <t>Se calcula con Base al Metodo de Linea Recta Mensual</t>
  </si>
  <si>
    <t>1241-1-00007  Mobiliario y Equipo de Administración UTA 2018</t>
  </si>
  <si>
    <t>De acuerdo a la Norma del Conac NOR_01_04_005</t>
  </si>
  <si>
    <t>Buen Estado</t>
  </si>
  <si>
    <t>1241-3-00007 Equipo Computo y de Tecnologia de la Información UTA 2018</t>
  </si>
  <si>
    <t>1242-1-00005  Mobiliario y Equipo Educacional y Reacreativo UTA 2018</t>
  </si>
  <si>
    <t>1242-3-00001 Camaras Fotograficas y Video UTA 2018</t>
  </si>
  <si>
    <t>1242-9-00003  Otro Mobiliario y Equipo Educacional y Recreativo UTA 2018</t>
  </si>
  <si>
    <t>1246-4-00007 Sistema de Aire Acondicionado, Calefaccion y de Refrigeracion Industrial y Comercial UTA 2018</t>
  </si>
  <si>
    <t>1246-4-00008 Sistema de Aire Acondicionado, Calefaccion y de Refrigeracion Industrial y Comercial UVO 2018</t>
  </si>
  <si>
    <t>1251-01-0003 Sofware 2018</t>
  </si>
  <si>
    <t>GASTOS DE FUNCIONAMIENTO</t>
  </si>
  <si>
    <t>TRANSFERENCIAS, ASIGNACIONES, SUBSIDIOS Y OTRAS AYUDAS</t>
  </si>
  <si>
    <t>OTROS GASTOS Y PERDIDAS EXTRAORDINARIAS</t>
  </si>
  <si>
    <t>Federal,Estatal e Ingresos Propios</t>
  </si>
  <si>
    <t>1123-00015</t>
  </si>
  <si>
    <t>Romero del Campo Aaron</t>
  </si>
  <si>
    <t>NO APLICA                                                                     NO SE REALIZARON INVERSIONES FINANCIERAS EN EL EJERCICIO FISCAL 2018</t>
  </si>
  <si>
    <t>NO APLICA                                                                                            NO SE CUENTA CON OTROS ACTIVOS EN ESTE EJERCICIO FISCAL 2018</t>
  </si>
  <si>
    <t xml:space="preserve">                                      Formato IC-20</t>
  </si>
  <si>
    <t>2018 (1)</t>
  </si>
  <si>
    <t>2017 (2)</t>
  </si>
  <si>
    <t>4173-2-01-0001</t>
  </si>
  <si>
    <t>4173-2-01-0002</t>
  </si>
  <si>
    <t>4173-2-01-0003</t>
  </si>
  <si>
    <t>4173-2-01-0004</t>
  </si>
  <si>
    <t>4173-2-01-0005</t>
  </si>
  <si>
    <t>4173-2-01-0007</t>
  </si>
  <si>
    <t>4173-2-01-0008</t>
  </si>
  <si>
    <t>4173-2-01-0009</t>
  </si>
  <si>
    <t>4173-2-01-0010</t>
  </si>
  <si>
    <t>4173-2-01-0011</t>
  </si>
  <si>
    <t>4173-2-01-0015</t>
  </si>
  <si>
    <t>4173-2-01-0012</t>
  </si>
  <si>
    <t>4173-2-01-0013</t>
  </si>
  <si>
    <t>4173-2-01-0014</t>
  </si>
  <si>
    <t xml:space="preserve">NO APLICA                                                                                                                         EL ORGANISMO NO CELEBRA CONTRATO DE FIDEICOMISOS, DE MANDATO NI CONTRATOS ANÁLOGOS         </t>
  </si>
  <si>
    <t xml:space="preserve">                                                  Formato IC-12</t>
  </si>
  <si>
    <t xml:space="preserve">        Formato IC-15</t>
  </si>
  <si>
    <t xml:space="preserve">    Formato IC-16</t>
  </si>
  <si>
    <t>Federal y Estatal</t>
  </si>
  <si>
    <t>Federal</t>
  </si>
  <si>
    <t>Estatal</t>
  </si>
  <si>
    <t xml:space="preserve">            Formato IC-17</t>
  </si>
  <si>
    <t xml:space="preserve">      Formato IC-18</t>
  </si>
  <si>
    <t xml:space="preserve">                      Formato IC-21</t>
  </si>
  <si>
    <t xml:space="preserve">                    Formato IC-22</t>
  </si>
  <si>
    <t xml:space="preserve">                Formato IC-23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</si>
</sst>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General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9"/>
      <color theme="1"/>
      <name val="Calibri"/>
      <family val="2"/>
      <scheme val="minor"/>
    </font>
    <font>
      <sz val="10"/>
      <color theme="1"/>
      <name val="Arial Narrow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theme="1"/>
      <name val="Garamond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5" fontId="2" fillId="0" borderId="0"/>
    <xf numFmtId="0" fontId="7" fillId="0" borderId="0"/>
    <xf numFmtId="0" fontId="8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0"/>
    <xf numFmtId="0" fontId="30" fillId="0" borderId="0"/>
    <xf numFmtId="0" fontId="1" fillId="0" borderId="0"/>
    <xf numFmtId="43" fontId="1" fillId="0" borderId="0" applyFont="0" applyFill="0" applyBorder="0" applyAlignment="0" applyProtection="0"/>
    <xf numFmtId="44" fontId="2" fillId="0" borderId="0" applyFill="0" applyBorder="0" applyAlignment="0" applyProtection="0"/>
  </cellStyleXfs>
  <cellXfs count="371">
    <xf numFmtId="0" fontId="0" fillId="0" borderId="0" xfId="0"/>
    <xf numFmtId="0" fontId="12" fillId="0" borderId="0" xfId="15" applyFont="1"/>
    <xf numFmtId="0" fontId="13" fillId="0" borderId="0" xfId="15" applyFont="1" applyAlignment="1">
      <alignment horizontal="right"/>
    </xf>
    <xf numFmtId="0" fontId="11" fillId="0" borderId="0" xfId="15" applyFont="1" applyAlignment="1">
      <alignment horizontal="center"/>
    </xf>
    <xf numFmtId="0" fontId="1" fillId="0" borderId="0" xfId="15"/>
    <xf numFmtId="0" fontId="14" fillId="0" borderId="0" xfId="15" applyFont="1"/>
    <xf numFmtId="0" fontId="11" fillId="0" borderId="0" xfId="16" applyFont="1" applyFill="1" applyBorder="1" applyAlignment="1">
      <alignment vertical="top"/>
    </xf>
    <xf numFmtId="0" fontId="14" fillId="0" borderId="0" xfId="15" applyFont="1" applyFill="1"/>
    <xf numFmtId="4" fontId="12" fillId="0" borderId="0" xfId="15" applyNumberFormat="1" applyFont="1" applyFill="1" applyBorder="1" applyAlignment="1">
      <alignment horizontal="right" vertical="center" wrapText="1"/>
    </xf>
    <xf numFmtId="0" fontId="12" fillId="0" borderId="0" xfId="15" applyFont="1" applyFill="1"/>
    <xf numFmtId="0" fontId="2" fillId="0" borderId="0" xfId="16" applyFont="1" applyFill="1" applyBorder="1" applyAlignment="1">
      <alignment horizontal="center" vertical="top" wrapText="1"/>
    </xf>
    <xf numFmtId="0" fontId="12" fillId="0" borderId="0" xfId="15" applyFont="1" applyBorder="1"/>
    <xf numFmtId="0" fontId="12" fillId="0" borderId="0" xfId="15" applyFont="1" applyFill="1" applyBorder="1" applyAlignment="1">
      <alignment horizontal="left" vertical="center" wrapText="1"/>
    </xf>
    <xf numFmtId="4" fontId="12" fillId="0" borderId="0" xfId="15" applyNumberFormat="1" applyFont="1" applyFill="1" applyBorder="1" applyAlignment="1">
      <alignment horizontal="right" wrapText="1"/>
    </xf>
    <xf numFmtId="0" fontId="12" fillId="0" borderId="0" xfId="15" applyFont="1" applyFill="1" applyBorder="1"/>
    <xf numFmtId="0" fontId="15" fillId="0" borderId="0" xfId="15" applyFont="1" applyBorder="1"/>
    <xf numFmtId="0" fontId="15" fillId="0" borderId="0" xfId="15" applyFont="1"/>
    <xf numFmtId="4" fontId="15" fillId="0" borderId="0" xfId="15" applyNumberFormat="1" applyFont="1" applyAlignment="1">
      <alignment horizontal="right" vertical="center"/>
    </xf>
    <xf numFmtId="0" fontId="16" fillId="0" borderId="0" xfId="15" applyFont="1"/>
    <xf numFmtId="0" fontId="1" fillId="0" borderId="0" xfId="15" applyFont="1" applyFill="1"/>
    <xf numFmtId="0" fontId="1" fillId="0" borderId="0" xfId="15" applyFill="1"/>
    <xf numFmtId="0" fontId="18" fillId="0" borderId="0" xfId="15" applyFont="1" applyAlignment="1">
      <alignment horizontal="right"/>
    </xf>
    <xf numFmtId="0" fontId="15" fillId="0" borderId="0" xfId="15" applyFont="1" applyAlignment="1">
      <alignment horizontal="center"/>
    </xf>
    <xf numFmtId="0" fontId="19" fillId="0" borderId="0" xfId="15" applyFont="1"/>
    <xf numFmtId="0" fontId="19" fillId="0" borderId="0" xfId="15" applyFont="1" applyAlignment="1">
      <alignment horizontal="left" wrapText="1"/>
    </xf>
    <xf numFmtId="4" fontId="19" fillId="0" borderId="0" xfId="15" applyNumberFormat="1" applyFont="1" applyAlignment="1">
      <alignment horizontal="left" wrapText="1"/>
    </xf>
    <xf numFmtId="0" fontId="20" fillId="0" borderId="0" xfId="15" applyFont="1"/>
    <xf numFmtId="4" fontId="12" fillId="0" borderId="0" xfId="15" applyNumberFormat="1" applyFont="1"/>
    <xf numFmtId="4" fontId="19" fillId="0" borderId="0" xfId="15" applyNumberFormat="1" applyFont="1"/>
    <xf numFmtId="4" fontId="12" fillId="0" borderId="0" xfId="15" applyNumberFormat="1" applyFont="1" applyAlignment="1">
      <alignment horizontal="left" wrapText="1"/>
    </xf>
    <xf numFmtId="0" fontId="12" fillId="0" borderId="0" xfId="15" applyFont="1" applyAlignment="1">
      <alignment vertical="center"/>
    </xf>
    <xf numFmtId="0" fontId="20" fillId="0" borderId="0" xfId="15" applyFont="1" applyAlignment="1">
      <alignment vertical="center"/>
    </xf>
    <xf numFmtId="0" fontId="17" fillId="0" borderId="0" xfId="15" applyFont="1" applyFill="1" applyBorder="1" applyAlignment="1">
      <alignment horizontal="left" vertical="center" wrapText="1"/>
    </xf>
    <xf numFmtId="4" fontId="17" fillId="0" borderId="0" xfId="15" applyNumberFormat="1" applyFont="1" applyFill="1" applyBorder="1" applyAlignment="1">
      <alignment horizontal="right" vertical="center" wrapText="1"/>
    </xf>
    <xf numFmtId="4" fontId="17" fillId="0" borderId="0" xfId="15" applyNumberFormat="1" applyFont="1" applyFill="1" applyBorder="1" applyAlignment="1">
      <alignment horizontal="right" wrapText="1"/>
    </xf>
    <xf numFmtId="0" fontId="21" fillId="0" borderId="0" xfId="8" applyFont="1" applyFill="1" applyBorder="1" applyAlignment="1">
      <alignment vertical="center" wrapText="1"/>
    </xf>
    <xf numFmtId="0" fontId="22" fillId="0" borderId="0" xfId="8" applyFont="1" applyBorder="1" applyAlignment="1">
      <alignment vertical="center"/>
    </xf>
    <xf numFmtId="0" fontId="22" fillId="0" borderId="0" xfId="8" applyFont="1" applyBorder="1" applyAlignment="1">
      <alignment vertical="center" wrapText="1"/>
    </xf>
    <xf numFmtId="0" fontId="22" fillId="0" borderId="0" xfId="8" applyFont="1" applyFill="1" applyBorder="1" applyAlignment="1">
      <alignment vertical="center"/>
    </xf>
    <xf numFmtId="0" fontId="9" fillId="0" borderId="0" xfId="15" applyFont="1"/>
    <xf numFmtId="4" fontId="13" fillId="0" borderId="0" xfId="15" applyNumberFormat="1" applyFont="1" applyFill="1" applyBorder="1" applyAlignment="1">
      <alignment horizontal="right" wrapText="1"/>
    </xf>
    <xf numFmtId="4" fontId="13" fillId="0" borderId="0" xfId="15" applyNumberFormat="1" applyFont="1" applyFill="1" applyBorder="1" applyAlignment="1">
      <alignment horizontal="right" vertical="center" wrapText="1"/>
    </xf>
    <xf numFmtId="0" fontId="13" fillId="0" borderId="0" xfId="15" applyFont="1" applyFill="1" applyBorder="1" applyAlignment="1">
      <alignment horizontal="left" vertical="center" wrapText="1"/>
    </xf>
    <xf numFmtId="4" fontId="17" fillId="0" borderId="0" xfId="17" applyNumberFormat="1" applyFont="1" applyFill="1" applyBorder="1" applyAlignment="1">
      <alignment horizontal="right" wrapText="1"/>
    </xf>
    <xf numFmtId="2" fontId="17" fillId="0" borderId="0" xfId="15" applyNumberFormat="1" applyFont="1" applyFill="1" applyBorder="1" applyAlignment="1">
      <alignment horizontal="right" wrapText="1"/>
    </xf>
    <xf numFmtId="0" fontId="23" fillId="0" borderId="0" xfId="15" applyFont="1" applyFill="1" applyBorder="1" applyAlignment="1">
      <alignment horizontal="left" vertical="center" wrapText="1"/>
    </xf>
    <xf numFmtId="4" fontId="23" fillId="0" borderId="0" xfId="17" applyNumberFormat="1" applyFont="1" applyFill="1" applyBorder="1" applyAlignment="1">
      <alignment horizontal="right" wrapText="1"/>
    </xf>
    <xf numFmtId="2" fontId="23" fillId="0" borderId="0" xfId="15" applyNumberFormat="1" applyFont="1" applyFill="1" applyBorder="1" applyAlignment="1">
      <alignment horizontal="right" wrapText="1"/>
    </xf>
    <xf numFmtId="0" fontId="12" fillId="0" borderId="0" xfId="18" applyFont="1"/>
    <xf numFmtId="0" fontId="11" fillId="0" borderId="0" xfId="18" applyFont="1" applyAlignment="1">
      <alignment horizontal="center"/>
    </xf>
    <xf numFmtId="0" fontId="1" fillId="0" borderId="0" xfId="18"/>
    <xf numFmtId="0" fontId="12" fillId="0" borderId="12" xfId="18" applyFont="1" applyBorder="1"/>
    <xf numFmtId="0" fontId="9" fillId="0" borderId="0" xfId="18" applyFont="1"/>
    <xf numFmtId="0" fontId="24" fillId="0" borderId="0" xfId="8" applyFont="1" applyFill="1" applyBorder="1"/>
    <xf numFmtId="0" fontId="16" fillId="0" borderId="0" xfId="18" applyFont="1"/>
    <xf numFmtId="0" fontId="24" fillId="0" borderId="0" xfId="8" applyFont="1" applyFill="1" applyBorder="1" applyAlignment="1">
      <alignment horizontal="left"/>
    </xf>
    <xf numFmtId="0" fontId="12" fillId="0" borderId="0" xfId="18" applyFont="1" applyAlignment="1">
      <alignment vertical="center"/>
    </xf>
    <xf numFmtId="0" fontId="24" fillId="0" borderId="0" xfId="8" applyFont="1" applyFill="1" applyBorder="1" applyAlignment="1">
      <alignment horizontal="left" wrapText="1"/>
    </xf>
    <xf numFmtId="0" fontId="10" fillId="0" borderId="0" xfId="18" applyFont="1" applyAlignment="1"/>
    <xf numFmtId="0" fontId="10" fillId="0" borderId="0" xfId="18" applyFont="1" applyAlignment="1">
      <alignment vertical="center"/>
    </xf>
    <xf numFmtId="0" fontId="4" fillId="0" borderId="12" xfId="15" applyFont="1" applyBorder="1"/>
    <xf numFmtId="49" fontId="4" fillId="0" borderId="20" xfId="15" applyNumberFormat="1" applyFont="1" applyFill="1" applyBorder="1" applyAlignment="1">
      <alignment horizontal="left" vertical="center" wrapText="1"/>
    </xf>
    <xf numFmtId="4" fontId="4" fillId="0" borderId="22" xfId="15" applyNumberFormat="1" applyFont="1" applyFill="1" applyBorder="1" applyAlignment="1">
      <alignment horizontal="right" vertical="center" wrapText="1"/>
    </xf>
    <xf numFmtId="49" fontId="4" fillId="0" borderId="23" xfId="15" applyNumberFormat="1" applyFont="1" applyFill="1" applyBorder="1" applyAlignment="1">
      <alignment horizontal="left" vertical="center" wrapText="1"/>
    </xf>
    <xf numFmtId="0" fontId="4" fillId="0" borderId="0" xfId="15" applyFont="1" applyFill="1"/>
    <xf numFmtId="0" fontId="4" fillId="0" borderId="0" xfId="15" applyFont="1"/>
    <xf numFmtId="49" fontId="4" fillId="0" borderId="12" xfId="15" applyNumberFormat="1" applyFont="1" applyFill="1" applyBorder="1" applyAlignment="1">
      <alignment horizontal="left" vertical="center" wrapText="1"/>
    </xf>
    <xf numFmtId="4" fontId="4" fillId="0" borderId="12" xfId="15" applyNumberFormat="1" applyFont="1" applyFill="1" applyBorder="1" applyAlignment="1">
      <alignment horizontal="right" vertical="center" wrapText="1"/>
    </xf>
    <xf numFmtId="0" fontId="4" fillId="0" borderId="12" xfId="15" applyFont="1" applyFill="1" applyBorder="1"/>
    <xf numFmtId="0" fontId="4" fillId="0" borderId="12" xfId="15" applyFont="1" applyFill="1" applyBorder="1" applyAlignment="1">
      <alignment horizontal="left" vertical="center" wrapText="1"/>
    </xf>
    <xf numFmtId="0" fontId="4" fillId="0" borderId="2" xfId="8" applyFont="1" applyBorder="1" applyAlignment="1">
      <alignment vertical="top"/>
    </xf>
    <xf numFmtId="0" fontId="4" fillId="0" borderId="3" xfId="8" applyFont="1" applyBorder="1" applyAlignment="1">
      <alignment vertical="top"/>
    </xf>
    <xf numFmtId="0" fontId="4" fillId="0" borderId="0" xfId="8" applyFont="1" applyBorder="1" applyAlignment="1">
      <alignment vertical="top"/>
    </xf>
    <xf numFmtId="0" fontId="4" fillId="0" borderId="5" xfId="8" applyFont="1" applyBorder="1" applyAlignment="1">
      <alignment vertical="top"/>
    </xf>
    <xf numFmtId="0" fontId="4" fillId="0" borderId="0" xfId="8" applyFont="1" applyBorder="1" applyAlignment="1">
      <alignment vertical="top" wrapText="1"/>
    </xf>
    <xf numFmtId="0" fontId="4" fillId="0" borderId="5" xfId="8" applyFont="1" applyBorder="1" applyAlignment="1">
      <alignment vertical="top" wrapText="1"/>
    </xf>
    <xf numFmtId="0" fontId="4" fillId="0" borderId="11" xfId="8" applyFont="1" applyBorder="1" applyAlignment="1">
      <alignment vertical="top"/>
    </xf>
    <xf numFmtId="0" fontId="4" fillId="0" borderId="7" xfId="8" applyFont="1" applyBorder="1" applyAlignment="1">
      <alignment vertical="top"/>
    </xf>
    <xf numFmtId="0" fontId="3" fillId="0" borderId="0" xfId="16" applyFont="1" applyFill="1" applyBorder="1" applyAlignment="1">
      <alignment vertical="top"/>
    </xf>
    <xf numFmtId="0" fontId="4" fillId="0" borderId="16" xfId="15" applyFont="1" applyBorder="1"/>
    <xf numFmtId="4" fontId="4" fillId="0" borderId="25" xfId="15" applyNumberFormat="1" applyFont="1" applyFill="1" applyBorder="1" applyAlignment="1">
      <alignment horizontal="right" vertical="center" wrapText="1"/>
    </xf>
    <xf numFmtId="0" fontId="3" fillId="0" borderId="11" xfId="16" applyFont="1" applyFill="1" applyBorder="1" applyAlignment="1">
      <alignment vertical="top"/>
    </xf>
    <xf numFmtId="4" fontId="4" fillId="0" borderId="12" xfId="15" applyNumberFormat="1" applyFont="1" applyFill="1" applyBorder="1" applyAlignment="1">
      <alignment horizontal="right" wrapText="1"/>
    </xf>
    <xf numFmtId="0" fontId="4" fillId="0" borderId="23" xfId="15" applyFont="1" applyFill="1" applyBorder="1" applyAlignment="1">
      <alignment horizontal="left" vertical="center" wrapText="1"/>
    </xf>
    <xf numFmtId="0" fontId="4" fillId="0" borderId="26" xfId="15" applyFont="1" applyFill="1" applyBorder="1" applyAlignment="1">
      <alignment horizontal="left" vertical="center" wrapText="1"/>
    </xf>
    <xf numFmtId="0" fontId="6" fillId="0" borderId="0" xfId="15" applyFont="1" applyFill="1"/>
    <xf numFmtId="4" fontId="4" fillId="0" borderId="0" xfId="15" applyNumberFormat="1" applyFont="1" applyFill="1"/>
    <xf numFmtId="0" fontId="4" fillId="0" borderId="0" xfId="15" applyFont="1" applyBorder="1"/>
    <xf numFmtId="4" fontId="4" fillId="0" borderId="0" xfId="15" applyNumberFormat="1" applyFont="1" applyBorder="1"/>
    <xf numFmtId="4" fontId="4" fillId="0" borderId="12" xfId="15" applyNumberFormat="1" applyFont="1" applyFill="1" applyBorder="1" applyAlignment="1">
      <alignment wrapText="1"/>
    </xf>
    <xf numFmtId="4" fontId="4" fillId="0" borderId="12" xfId="15" applyNumberFormat="1" applyFont="1" applyBorder="1" applyAlignment="1">
      <alignment wrapText="1"/>
    </xf>
    <xf numFmtId="0" fontId="4" fillId="0" borderId="12" xfId="15" applyFont="1" applyBorder="1" applyAlignment="1">
      <alignment horizontal="left" wrapText="1"/>
    </xf>
    <xf numFmtId="0" fontId="6" fillId="0" borderId="21" xfId="15" applyFont="1" applyFill="1" applyBorder="1" applyAlignment="1">
      <alignment horizontal="left" vertical="center" wrapText="1"/>
    </xf>
    <xf numFmtId="4" fontId="6" fillId="0" borderId="12" xfId="15" applyNumberFormat="1" applyFont="1" applyFill="1" applyBorder="1" applyAlignment="1">
      <alignment horizontal="right" vertical="center" wrapText="1"/>
    </xf>
    <xf numFmtId="4" fontId="6" fillId="0" borderId="12" xfId="15" applyNumberFormat="1" applyFont="1" applyFill="1" applyBorder="1" applyAlignment="1">
      <alignment horizontal="right" wrapText="1"/>
    </xf>
    <xf numFmtId="0" fontId="4" fillId="0" borderId="0" xfId="15" applyFont="1" applyAlignment="1">
      <alignment horizontal="left" wrapText="1"/>
    </xf>
    <xf numFmtId="0" fontId="6" fillId="0" borderId="0" xfId="15" applyFont="1"/>
    <xf numFmtId="0" fontId="3" fillId="0" borderId="12" xfId="16" applyFont="1" applyFill="1" applyBorder="1" applyAlignment="1"/>
    <xf numFmtId="0" fontId="4" fillId="0" borderId="21" xfId="15" applyFont="1" applyFill="1" applyBorder="1" applyAlignment="1">
      <alignment horizontal="left" vertical="center" wrapText="1"/>
    </xf>
    <xf numFmtId="4" fontId="6" fillId="0" borderId="0" xfId="15" applyNumberFormat="1" applyFont="1" applyFill="1" applyBorder="1" applyAlignment="1">
      <alignment horizontal="right" vertical="center" wrapText="1"/>
    </xf>
    <xf numFmtId="4" fontId="6" fillId="0" borderId="0" xfId="15" applyNumberFormat="1" applyFont="1" applyFill="1" applyBorder="1" applyAlignment="1">
      <alignment horizontal="right" wrapText="1"/>
    </xf>
    <xf numFmtId="0" fontId="3" fillId="0" borderId="0" xfId="16" applyFont="1" applyFill="1" applyBorder="1" applyAlignment="1">
      <alignment horizontal="left" vertical="top"/>
    </xf>
    <xf numFmtId="0" fontId="6" fillId="0" borderId="0" xfId="15" applyFont="1" applyFill="1" applyBorder="1" applyAlignment="1">
      <alignment horizontal="left" vertical="center" wrapText="1"/>
    </xf>
    <xf numFmtId="0" fontId="3" fillId="0" borderId="0" xfId="19" applyFont="1" applyFill="1" applyBorder="1" applyAlignment="1">
      <alignment vertical="top"/>
    </xf>
    <xf numFmtId="0" fontId="4" fillId="0" borderId="12" xfId="18" applyFont="1" applyBorder="1" applyAlignment="1">
      <alignment horizontal="center"/>
    </xf>
    <xf numFmtId="0" fontId="4" fillId="0" borderId="15" xfId="18" applyFont="1" applyBorder="1" applyAlignment="1">
      <alignment horizontal="center"/>
    </xf>
    <xf numFmtId="0" fontId="4" fillId="0" borderId="19" xfId="18" applyFont="1" applyBorder="1" applyAlignment="1">
      <alignment horizontal="center"/>
    </xf>
    <xf numFmtId="0" fontId="4" fillId="0" borderId="28" xfId="18" applyFont="1" applyFill="1" applyBorder="1" applyAlignment="1">
      <alignment horizontal="left" vertical="center" wrapText="1"/>
    </xf>
    <xf numFmtId="4" fontId="4" fillId="0" borderId="19" xfId="18" applyNumberFormat="1" applyFont="1" applyFill="1" applyBorder="1" applyAlignment="1">
      <alignment horizontal="right" wrapText="1"/>
    </xf>
    <xf numFmtId="0" fontId="4" fillId="0" borderId="13" xfId="18" applyFont="1" applyBorder="1" applyAlignment="1">
      <alignment horizontal="center"/>
    </xf>
    <xf numFmtId="0" fontId="4" fillId="0" borderId="29" xfId="18" applyFont="1" applyBorder="1" applyAlignment="1">
      <alignment horizontal="center"/>
    </xf>
    <xf numFmtId="0" fontId="4" fillId="0" borderId="30" xfId="18" applyFont="1" applyBorder="1" applyAlignment="1">
      <alignment horizontal="center"/>
    </xf>
    <xf numFmtId="0" fontId="5" fillId="0" borderId="0" xfId="8" applyFont="1" applyFill="1" applyBorder="1" applyAlignment="1">
      <alignment horizontal="left"/>
    </xf>
    <xf numFmtId="0" fontId="5" fillId="0" borderId="0" xfId="8" applyFont="1" applyFill="1" applyBorder="1"/>
    <xf numFmtId="0" fontId="5" fillId="0" borderId="0" xfId="8" applyFont="1" applyFill="1" applyBorder="1" applyAlignment="1">
      <alignment horizontal="left" vertical="top" wrapText="1"/>
    </xf>
    <xf numFmtId="0" fontId="5" fillId="0" borderId="0" xfId="8" applyFont="1" applyFill="1" applyBorder="1" applyAlignment="1">
      <alignment horizontal="left" vertical="top"/>
    </xf>
    <xf numFmtId="0" fontId="5" fillId="0" borderId="0" xfId="8" applyFont="1" applyFill="1" applyBorder="1" applyAlignment="1">
      <alignment wrapText="1"/>
    </xf>
    <xf numFmtId="0" fontId="3" fillId="0" borderId="0" xfId="8" applyFont="1" applyFill="1" applyBorder="1" applyAlignment="1">
      <alignment horizontal="left" wrapText="1"/>
    </xf>
    <xf numFmtId="0" fontId="6" fillId="0" borderId="18" xfId="8" applyFont="1" applyFill="1" applyBorder="1" applyAlignment="1">
      <alignment horizontal="center" vertical="center" wrapText="1"/>
    </xf>
    <xf numFmtId="0" fontId="4" fillId="0" borderId="12" xfId="21" quotePrefix="1" applyFont="1" applyFill="1" applyBorder="1"/>
    <xf numFmtId="0" fontId="4" fillId="0" borderId="12" xfId="21" applyFont="1" applyFill="1" applyBorder="1"/>
    <xf numFmtId="0" fontId="4" fillId="0" borderId="14" xfId="21" applyFont="1" applyFill="1" applyBorder="1"/>
    <xf numFmtId="0" fontId="4" fillId="0" borderId="18" xfId="21" applyFont="1" applyFill="1" applyBorder="1"/>
    <xf numFmtId="0" fontId="6" fillId="0" borderId="17" xfId="8" applyFont="1" applyFill="1" applyBorder="1" applyAlignment="1">
      <alignment horizontal="left" vertical="center" wrapText="1"/>
    </xf>
    <xf numFmtId="0" fontId="6" fillId="0" borderId="0" xfId="8" applyFont="1" applyFill="1" applyBorder="1" applyAlignment="1">
      <alignment horizontal="left" vertical="center" wrapText="1"/>
    </xf>
    <xf numFmtId="4" fontId="6" fillId="0" borderId="0" xfId="8" applyNumberFormat="1" applyFont="1" applyFill="1" applyBorder="1" applyAlignment="1">
      <alignment horizontal="right" wrapText="1"/>
    </xf>
    <xf numFmtId="0" fontId="5" fillId="0" borderId="0" xfId="8" applyFont="1" applyFill="1" applyBorder="1" applyAlignment="1">
      <alignment vertical="top"/>
    </xf>
    <xf numFmtId="0" fontId="4" fillId="0" borderId="0" xfId="18" applyFont="1"/>
    <xf numFmtId="0" fontId="28" fillId="0" borderId="0" xfId="18" applyFont="1"/>
    <xf numFmtId="0" fontId="3" fillId="0" borderId="0" xfId="18" applyFont="1" applyAlignment="1">
      <alignment horizontal="left" vertical="center" wrapText="1"/>
    </xf>
    <xf numFmtId="0" fontId="26" fillId="0" borderId="35" xfId="8" applyFont="1" applyBorder="1" applyAlignment="1">
      <alignment vertical="top"/>
    </xf>
    <xf numFmtId="0" fontId="4" fillId="0" borderId="0" xfId="18" applyFont="1" applyBorder="1"/>
    <xf numFmtId="0" fontId="4" fillId="0" borderId="34" xfId="18" applyFont="1" applyBorder="1"/>
    <xf numFmtId="0" fontId="4" fillId="0" borderId="35" xfId="8" applyFont="1" applyBorder="1" applyAlignment="1">
      <alignment vertical="top"/>
    </xf>
    <xf numFmtId="0" fontId="4" fillId="0" borderId="34" xfId="8" applyFont="1" applyBorder="1" applyAlignment="1">
      <alignment vertical="top"/>
    </xf>
    <xf numFmtId="0" fontId="26" fillId="0" borderId="33" xfId="8" applyFont="1" applyBorder="1" applyAlignment="1">
      <alignment vertical="top"/>
    </xf>
    <xf numFmtId="0" fontId="4" fillId="0" borderId="32" xfId="18" applyFont="1" applyBorder="1"/>
    <xf numFmtId="0" fontId="4" fillId="0" borderId="31" xfId="18" applyFont="1" applyBorder="1"/>
    <xf numFmtId="0" fontId="10" fillId="0" borderId="0" xfId="15" applyFont="1" applyAlignment="1">
      <alignment horizontal="center"/>
    </xf>
    <xf numFmtId="0" fontId="6" fillId="2" borderId="12" xfId="15" applyFont="1" applyFill="1" applyBorder="1" applyAlignment="1">
      <alignment horizontal="center" vertical="center"/>
    </xf>
    <xf numFmtId="0" fontId="6" fillId="2" borderId="10" xfId="15" applyFont="1" applyFill="1" applyBorder="1" applyAlignment="1">
      <alignment horizontal="center" vertical="center"/>
    </xf>
    <xf numFmtId="4" fontId="6" fillId="2" borderId="12" xfId="17" applyNumberFormat="1" applyFont="1" applyFill="1" applyBorder="1" applyAlignment="1">
      <alignment horizontal="center" vertical="center" wrapText="1"/>
    </xf>
    <xf numFmtId="4" fontId="6" fillId="2" borderId="12" xfId="15" applyNumberFormat="1" applyFont="1" applyFill="1" applyBorder="1" applyAlignment="1">
      <alignment horizontal="center" vertical="center" wrapText="1"/>
    </xf>
    <xf numFmtId="0" fontId="10" fillId="0" borderId="0" xfId="15" applyFont="1" applyAlignment="1">
      <alignment vertical="center"/>
    </xf>
    <xf numFmtId="0" fontId="10" fillId="0" borderId="0" xfId="15" applyFont="1"/>
    <xf numFmtId="0" fontId="6" fillId="2" borderId="12" xfId="15" applyFont="1" applyFill="1" applyBorder="1" applyAlignment="1">
      <alignment horizontal="center" vertical="center" wrapText="1"/>
    </xf>
    <xf numFmtId="0" fontId="31" fillId="0" borderId="0" xfId="15" applyFont="1"/>
    <xf numFmtId="0" fontId="31" fillId="0" borderId="0" xfId="18" applyFont="1"/>
    <xf numFmtId="0" fontId="6" fillId="2" borderId="12" xfId="18" applyFont="1" applyFill="1" applyBorder="1" applyAlignment="1">
      <alignment horizontal="center" vertical="center"/>
    </xf>
    <xf numFmtId="0" fontId="6" fillId="2" borderId="10" xfId="18" applyFont="1" applyFill="1" applyBorder="1" applyAlignment="1">
      <alignment horizontal="center" vertical="center"/>
    </xf>
    <xf numFmtId="0" fontId="6" fillId="2" borderId="12" xfId="20" applyNumberFormat="1" applyFont="1" applyFill="1" applyBorder="1" applyAlignment="1">
      <alignment horizontal="center" vertical="center" wrapText="1"/>
    </xf>
    <xf numFmtId="0" fontId="6" fillId="2" borderId="36" xfId="8" applyFont="1" applyFill="1" applyBorder="1" applyAlignment="1">
      <alignment horizontal="center" vertical="center" wrapText="1"/>
    </xf>
    <xf numFmtId="0" fontId="6" fillId="2" borderId="18" xfId="8" applyFont="1" applyFill="1" applyBorder="1" applyAlignment="1">
      <alignment horizontal="center" vertical="center" wrapText="1"/>
    </xf>
    <xf numFmtId="0" fontId="5" fillId="0" borderId="0" xfId="12" applyFont="1" applyBorder="1" applyAlignment="1">
      <alignment vertical="center"/>
    </xf>
    <xf numFmtId="0" fontId="15" fillId="0" borderId="0" xfId="15" applyFont="1"/>
    <xf numFmtId="4" fontId="6" fillId="2" borderId="12" xfId="17" applyNumberFormat="1" applyFont="1" applyFill="1" applyBorder="1" applyAlignment="1">
      <alignment horizontal="center" vertical="center" wrapText="1"/>
    </xf>
    <xf numFmtId="0" fontId="6" fillId="2" borderId="12" xfId="15" applyFont="1" applyFill="1" applyBorder="1" applyAlignment="1">
      <alignment horizontal="center" vertical="center"/>
    </xf>
    <xf numFmtId="0" fontId="15" fillId="0" borderId="0" xfId="15" applyFont="1"/>
    <xf numFmtId="0" fontId="11" fillId="0" borderId="0" xfId="15" applyFont="1" applyAlignment="1"/>
    <xf numFmtId="4" fontId="4" fillId="0" borderId="37" xfId="15" applyNumberFormat="1" applyFont="1" applyFill="1" applyBorder="1" applyAlignment="1">
      <alignment horizontal="right" wrapText="1"/>
    </xf>
    <xf numFmtId="4" fontId="4" fillId="0" borderId="17" xfId="15" applyNumberFormat="1" applyFont="1" applyFill="1" applyBorder="1" applyAlignment="1">
      <alignment horizontal="right" wrapText="1"/>
    </xf>
    <xf numFmtId="0" fontId="4" fillId="0" borderId="38" xfId="15" applyFont="1" applyFill="1" applyBorder="1" applyAlignment="1">
      <alignment horizontal="left" vertical="center" wrapText="1"/>
    </xf>
    <xf numFmtId="49" fontId="26" fillId="4" borderId="12" xfId="0" applyNumberFormat="1" applyFont="1" applyFill="1" applyBorder="1" applyAlignment="1">
      <alignment horizontal="left" vertical="top"/>
    </xf>
    <xf numFmtId="4" fontId="26" fillId="4" borderId="12" xfId="0" applyNumberFormat="1" applyFont="1" applyFill="1" applyBorder="1" applyAlignment="1">
      <alignment horizontal="right" vertical="top"/>
    </xf>
    <xf numFmtId="4" fontId="4" fillId="0" borderId="37" xfId="15" applyNumberFormat="1" applyFont="1" applyFill="1" applyBorder="1" applyAlignment="1">
      <alignment horizontal="right" vertical="center" wrapText="1"/>
    </xf>
    <xf numFmtId="49" fontId="4" fillId="0" borderId="0" xfId="15" applyNumberFormat="1" applyFont="1" applyFill="1" applyBorder="1" applyAlignment="1">
      <alignment horizontal="left" vertical="center" wrapText="1"/>
    </xf>
    <xf numFmtId="4" fontId="4" fillId="0" borderId="39" xfId="15" applyNumberFormat="1" applyFont="1" applyFill="1" applyBorder="1" applyAlignment="1">
      <alignment horizontal="right" vertical="center" wrapText="1"/>
    </xf>
    <xf numFmtId="49" fontId="33" fillId="0" borderId="12" xfId="15" applyNumberFormat="1" applyFont="1" applyFill="1" applyBorder="1" applyAlignment="1">
      <alignment vertical="center" wrapText="1"/>
    </xf>
    <xf numFmtId="0" fontId="1" fillId="0" borderId="12" xfId="15" applyBorder="1"/>
    <xf numFmtId="0" fontId="11" fillId="0" borderId="0" xfId="15" applyFont="1" applyAlignment="1">
      <alignment horizontal="left"/>
    </xf>
    <xf numFmtId="49" fontId="26" fillId="0" borderId="12" xfId="0" applyNumberFormat="1" applyFont="1" applyFill="1" applyBorder="1" applyAlignment="1">
      <alignment horizontal="left" vertical="top"/>
    </xf>
    <xf numFmtId="4" fontId="26" fillId="0" borderId="12" xfId="0" applyNumberFormat="1" applyFont="1" applyFill="1" applyBorder="1" applyAlignment="1">
      <alignment horizontal="right" vertical="top"/>
    </xf>
    <xf numFmtId="0" fontId="4" fillId="0" borderId="12" xfId="15" applyFont="1" applyFill="1" applyBorder="1" applyAlignment="1">
      <alignment horizontal="left" wrapText="1"/>
    </xf>
    <xf numFmtId="49" fontId="35" fillId="4" borderId="12" xfId="0" applyNumberFormat="1" applyFont="1" applyFill="1" applyBorder="1" applyAlignment="1">
      <alignment horizontal="left" vertical="top"/>
    </xf>
    <xf numFmtId="0" fontId="1" fillId="0" borderId="0" xfId="15" applyBorder="1"/>
    <xf numFmtId="0" fontId="28" fillId="0" borderId="0" xfId="15" applyFont="1" applyFill="1" applyBorder="1"/>
    <xf numFmtId="49" fontId="32" fillId="4" borderId="12" xfId="0" applyNumberFormat="1" applyFont="1" applyFill="1" applyBorder="1" applyAlignment="1">
      <alignment horizontal="left"/>
    </xf>
    <xf numFmtId="4" fontId="32" fillId="4" borderId="12" xfId="0" applyNumberFormat="1" applyFont="1" applyFill="1" applyBorder="1" applyAlignment="1">
      <alignment horizontal="right"/>
    </xf>
    <xf numFmtId="49" fontId="26" fillId="4" borderId="12" xfId="0" applyNumberFormat="1" applyFont="1" applyFill="1" applyBorder="1" applyAlignment="1">
      <alignment horizontal="left"/>
    </xf>
    <xf numFmtId="4" fontId="26" fillId="4" borderId="12" xfId="0" applyNumberFormat="1" applyFont="1" applyFill="1" applyBorder="1" applyAlignment="1">
      <alignment horizontal="right"/>
    </xf>
    <xf numFmtId="4" fontId="1" fillId="0" borderId="0" xfId="15" applyNumberFormat="1"/>
    <xf numFmtId="0" fontId="6" fillId="0" borderId="20" xfId="15" applyFont="1" applyFill="1" applyBorder="1" applyAlignment="1">
      <alignment horizontal="left" vertical="center" wrapText="1"/>
    </xf>
    <xf numFmtId="4" fontId="6" fillId="0" borderId="16" xfId="15" applyNumberFormat="1" applyFont="1" applyFill="1" applyBorder="1" applyAlignment="1">
      <alignment horizontal="right" vertical="center" wrapText="1"/>
    </xf>
    <xf numFmtId="49" fontId="35" fillId="4" borderId="12" xfId="0" applyNumberFormat="1" applyFont="1" applyFill="1" applyBorder="1" applyAlignment="1">
      <alignment horizontal="left"/>
    </xf>
    <xf numFmtId="0" fontId="1" fillId="0" borderId="12" xfId="15" applyBorder="1" applyAlignment="1"/>
    <xf numFmtId="0" fontId="1" fillId="0" borderId="0" xfId="15" applyAlignment="1"/>
    <xf numFmtId="0" fontId="4" fillId="5" borderId="0" xfId="0" applyFont="1" applyFill="1" applyAlignment="1">
      <alignment horizontal="left" vertical="top" wrapText="1"/>
    </xf>
    <xf numFmtId="0" fontId="4" fillId="0" borderId="12" xfId="15" applyFont="1" applyFill="1" applyBorder="1" applyAlignment="1">
      <alignment horizontal="right"/>
    </xf>
    <xf numFmtId="4" fontId="6" fillId="0" borderId="12" xfId="15" applyNumberFormat="1" applyFont="1" applyFill="1" applyBorder="1" applyAlignment="1">
      <alignment vertical="center" wrapText="1"/>
    </xf>
    <xf numFmtId="0" fontId="4" fillId="0" borderId="12" xfId="15" applyFont="1" applyBorder="1" applyAlignment="1"/>
    <xf numFmtId="0" fontId="4" fillId="0" borderId="15" xfId="18" applyFont="1" applyBorder="1" applyAlignment="1"/>
    <xf numFmtId="43" fontId="4" fillId="0" borderId="15" xfId="29" applyFont="1" applyBorder="1" applyAlignment="1">
      <alignment horizontal="center"/>
    </xf>
    <xf numFmtId="49" fontId="27" fillId="0" borderId="12" xfId="0" applyNumberFormat="1" applyFont="1" applyFill="1" applyBorder="1" applyAlignment="1">
      <alignment wrapText="1"/>
    </xf>
    <xf numFmtId="43" fontId="6" fillId="0" borderId="12" xfId="29" applyFont="1" applyFill="1" applyBorder="1" applyAlignment="1">
      <alignment horizontal="center" vertical="center" wrapText="1"/>
    </xf>
    <xf numFmtId="43" fontId="6" fillId="0" borderId="5" xfId="29" applyFont="1" applyFill="1" applyBorder="1" applyAlignment="1">
      <alignment horizontal="center" vertical="center" wrapText="1"/>
    </xf>
    <xf numFmtId="43" fontId="31" fillId="0" borderId="0" xfId="29" applyFont="1" applyFill="1"/>
    <xf numFmtId="0" fontId="4" fillId="0" borderId="12" xfId="15" applyFont="1" applyBorder="1" applyAlignment="1">
      <alignment wrapText="1"/>
    </xf>
    <xf numFmtId="0" fontId="4" fillId="0" borderId="12" xfId="15" applyFont="1" applyFill="1" applyBorder="1" applyAlignment="1">
      <alignment wrapText="1"/>
    </xf>
    <xf numFmtId="0" fontId="31" fillId="0" borderId="0" xfId="15" applyFont="1" applyFill="1"/>
    <xf numFmtId="0" fontId="4" fillId="0" borderId="12" xfId="15" applyFont="1" applyBorder="1" applyAlignment="1">
      <alignment horizontal="center"/>
    </xf>
    <xf numFmtId="4" fontId="36" fillId="4" borderId="12" xfId="0" applyNumberFormat="1" applyFont="1" applyFill="1" applyBorder="1" applyAlignment="1">
      <alignment horizontal="right"/>
    </xf>
    <xf numFmtId="43" fontId="6" fillId="0" borderId="24" xfId="29" applyFont="1" applyFill="1" applyBorder="1" applyAlignment="1">
      <alignment horizontal="center" vertical="center" wrapText="1"/>
    </xf>
    <xf numFmtId="43" fontId="6" fillId="0" borderId="18" xfId="29" applyFont="1" applyFill="1" applyBorder="1" applyAlignment="1">
      <alignment horizontal="center" vertical="center" wrapText="1"/>
    </xf>
    <xf numFmtId="43" fontId="6" fillId="0" borderId="18" xfId="8" applyNumberFormat="1" applyFont="1" applyFill="1" applyBorder="1" applyAlignment="1">
      <alignment horizontal="center" vertical="center" wrapText="1"/>
    </xf>
    <xf numFmtId="43" fontId="6" fillId="0" borderId="36" xfId="29" applyFont="1" applyFill="1" applyBorder="1" applyAlignment="1">
      <alignment horizontal="center" vertical="center" wrapText="1"/>
    </xf>
    <xf numFmtId="43" fontId="6" fillId="0" borderId="40" xfId="29" applyFont="1" applyFill="1" applyBorder="1" applyAlignment="1">
      <alignment horizontal="center" vertical="center" wrapText="1"/>
    </xf>
    <xf numFmtId="4" fontId="6" fillId="2" borderId="12" xfId="17" applyNumberFormat="1" applyFont="1" applyFill="1" applyBorder="1" applyAlignment="1">
      <alignment horizontal="center" vertical="center" wrapText="1"/>
    </xf>
    <xf numFmtId="0" fontId="15" fillId="0" borderId="0" xfId="15" applyFont="1" applyAlignment="1">
      <alignment horizontal="center"/>
    </xf>
    <xf numFmtId="0" fontId="15" fillId="0" borderId="0" xfId="15" applyFont="1"/>
    <xf numFmtId="0" fontId="4" fillId="0" borderId="4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horizontal="left" vertical="center"/>
    </xf>
    <xf numFmtId="0" fontId="4" fillId="0" borderId="5" xfId="8" applyFont="1" applyFill="1" applyBorder="1" applyAlignment="1">
      <alignment horizontal="left" vertical="center"/>
    </xf>
    <xf numFmtId="0" fontId="10" fillId="0" borderId="0" xfId="15" applyFont="1" applyAlignment="1"/>
    <xf numFmtId="0" fontId="10" fillId="0" borderId="0" xfId="15" applyFont="1" applyAlignment="1">
      <alignment horizontal="right"/>
    </xf>
    <xf numFmtId="2" fontId="4" fillId="0" borderId="12" xfId="29" applyNumberFormat="1" applyFont="1" applyFill="1" applyBorder="1" applyAlignment="1">
      <alignment horizontal="right" wrapText="1"/>
    </xf>
    <xf numFmtId="0" fontId="5" fillId="0" borderId="0" xfId="12" applyFont="1" applyBorder="1" applyAlignment="1">
      <alignment horizontal="right" vertical="center"/>
    </xf>
    <xf numFmtId="0" fontId="1" fillId="0" borderId="0" xfId="15" applyAlignment="1">
      <alignment horizontal="right"/>
    </xf>
    <xf numFmtId="0" fontId="6" fillId="0" borderId="38" xfId="15" applyFont="1" applyFill="1" applyBorder="1" applyAlignment="1">
      <alignment horizontal="left" vertical="center" wrapText="1"/>
    </xf>
    <xf numFmtId="4" fontId="6" fillId="0" borderId="25" xfId="15" applyNumberFormat="1" applyFont="1" applyFill="1" applyBorder="1" applyAlignment="1">
      <alignment horizontal="right" vertical="center" wrapText="1"/>
    </xf>
    <xf numFmtId="4" fontId="6" fillId="0" borderId="17" xfId="15" applyNumberFormat="1" applyFont="1" applyFill="1" applyBorder="1" applyAlignment="1">
      <alignment horizontal="right" wrapText="1"/>
    </xf>
    <xf numFmtId="43" fontId="6" fillId="0" borderId="12" xfId="29" applyFont="1" applyFill="1" applyBorder="1" applyAlignment="1">
      <alignment horizontal="left" vertical="center"/>
    </xf>
    <xf numFmtId="49" fontId="26" fillId="0" borderId="12" xfId="0" applyNumberFormat="1" applyFont="1" applyFill="1" applyBorder="1" applyAlignment="1">
      <alignment horizontal="left"/>
    </xf>
    <xf numFmtId="4" fontId="26" fillId="0" borderId="12" xfId="0" applyNumberFormat="1" applyFont="1" applyFill="1" applyBorder="1" applyAlignment="1">
      <alignment horizontal="right"/>
    </xf>
    <xf numFmtId="4" fontId="4" fillId="0" borderId="12" xfId="15" applyNumberFormat="1" applyFont="1" applyFill="1" applyBorder="1" applyAlignment="1"/>
    <xf numFmtId="0" fontId="4" fillId="0" borderId="12" xfId="15" applyFont="1" applyFill="1" applyBorder="1" applyAlignment="1"/>
    <xf numFmtId="49" fontId="26" fillId="0" borderId="12" xfId="0" applyNumberFormat="1" applyFont="1" applyFill="1" applyBorder="1" applyAlignment="1">
      <alignment horizontal="left" wrapText="1"/>
    </xf>
    <xf numFmtId="49" fontId="26" fillId="0" borderId="12" xfId="0" applyNumberFormat="1" applyFont="1" applyFill="1" applyBorder="1" applyAlignment="1">
      <alignment horizontal="right"/>
    </xf>
    <xf numFmtId="0" fontId="20" fillId="0" borderId="0" xfId="15" applyFont="1" applyFill="1" applyBorder="1" applyAlignment="1"/>
    <xf numFmtId="49" fontId="4" fillId="0" borderId="12" xfId="15" applyNumberFormat="1" applyFont="1" applyFill="1" applyBorder="1" applyAlignment="1">
      <alignment horizontal="left" wrapText="1"/>
    </xf>
    <xf numFmtId="0" fontId="4" fillId="0" borderId="0" xfId="15" applyFont="1" applyFill="1" applyBorder="1" applyAlignment="1"/>
    <xf numFmtId="0" fontId="6" fillId="0" borderId="12" xfId="15" applyFont="1" applyFill="1" applyBorder="1" applyAlignment="1"/>
    <xf numFmtId="49" fontId="27" fillId="0" borderId="12" xfId="0" applyNumberFormat="1" applyFont="1" applyFill="1" applyBorder="1" applyAlignment="1">
      <alignment horizontal="left" wrapText="1"/>
    </xf>
    <xf numFmtId="0" fontId="4" fillId="0" borderId="16" xfId="15" applyFont="1" applyBorder="1" applyAlignment="1"/>
    <xf numFmtId="4" fontId="4" fillId="0" borderId="12" xfId="15" applyNumberFormat="1" applyFont="1" applyFill="1" applyBorder="1" applyAlignment="1">
      <alignment horizontal="left" wrapText="1"/>
    </xf>
    <xf numFmtId="0" fontId="6" fillId="0" borderId="20" xfId="15" applyFont="1" applyFill="1" applyBorder="1" applyAlignment="1">
      <alignment horizontal="left" wrapText="1"/>
    </xf>
    <xf numFmtId="4" fontId="12" fillId="0" borderId="12" xfId="15" applyNumberFormat="1" applyFont="1" applyFill="1" applyBorder="1" applyAlignment="1">
      <alignment horizontal="right" wrapText="1"/>
    </xf>
    <xf numFmtId="4" fontId="12" fillId="0" borderId="12" xfId="15" applyNumberFormat="1" applyFont="1" applyFill="1" applyBorder="1" applyAlignment="1">
      <alignment horizontal="left" wrapText="1"/>
    </xf>
    <xf numFmtId="0" fontId="12" fillId="0" borderId="12" xfId="15" applyFont="1" applyBorder="1" applyAlignment="1"/>
    <xf numFmtId="49" fontId="35" fillId="4" borderId="12" xfId="0" applyNumberFormat="1" applyFont="1" applyFill="1" applyBorder="1" applyAlignment="1">
      <alignment horizontal="left" wrapText="1"/>
    </xf>
    <xf numFmtId="0" fontId="13" fillId="0" borderId="23" xfId="15" applyFont="1" applyFill="1" applyBorder="1" applyAlignment="1">
      <alignment horizontal="left" wrapText="1"/>
    </xf>
    <xf numFmtId="4" fontId="13" fillId="0" borderId="12" xfId="15" applyNumberFormat="1" applyFont="1" applyFill="1" applyBorder="1" applyAlignment="1">
      <alignment horizontal="right" wrapText="1"/>
    </xf>
    <xf numFmtId="0" fontId="6" fillId="0" borderId="23" xfId="15" applyFont="1" applyFill="1" applyBorder="1" applyAlignment="1">
      <alignment horizontal="left" vertical="center" wrapText="1"/>
    </xf>
    <xf numFmtId="0" fontId="13" fillId="0" borderId="20" xfId="18" applyFont="1" applyFill="1" applyBorder="1" applyAlignment="1">
      <alignment horizontal="center" wrapText="1"/>
    </xf>
    <xf numFmtId="4" fontId="13" fillId="0" borderId="12" xfId="18" applyNumberFormat="1" applyFont="1" applyFill="1" applyBorder="1" applyAlignment="1">
      <alignment horizontal="right" wrapText="1"/>
    </xf>
    <xf numFmtId="0" fontId="4" fillId="0" borderId="15" xfId="18" applyFont="1" applyBorder="1" applyAlignment="1">
      <alignment horizontal="left"/>
    </xf>
    <xf numFmtId="0" fontId="26" fillId="0" borderId="1" xfId="8" applyFont="1" applyBorder="1" applyAlignment="1">
      <alignment horizontal="justify" vertical="center"/>
    </xf>
    <xf numFmtId="0" fontId="26" fillId="0" borderId="2" xfId="8" applyFont="1" applyBorder="1" applyAlignment="1">
      <alignment horizontal="justify" vertical="center"/>
    </xf>
    <xf numFmtId="0" fontId="26" fillId="0" borderId="4" xfId="8" applyFont="1" applyBorder="1" applyAlignment="1">
      <alignment horizontal="justify" vertical="center"/>
    </xf>
    <xf numFmtId="0" fontId="26" fillId="0" borderId="0" xfId="8" applyFont="1" applyBorder="1" applyAlignment="1">
      <alignment horizontal="justify" vertical="center"/>
    </xf>
    <xf numFmtId="0" fontId="26" fillId="0" borderId="4" xfId="8" applyFont="1" applyBorder="1" applyAlignment="1">
      <alignment horizontal="justify" vertical="center" wrapText="1"/>
    </xf>
    <xf numFmtId="0" fontId="26" fillId="0" borderId="0" xfId="8" applyFont="1" applyBorder="1" applyAlignment="1">
      <alignment horizontal="justify" vertical="center" wrapText="1"/>
    </xf>
    <xf numFmtId="0" fontId="26" fillId="0" borderId="6" xfId="8" applyFont="1" applyBorder="1" applyAlignment="1">
      <alignment horizontal="justify" vertical="center"/>
    </xf>
    <xf numFmtId="0" fontId="26" fillId="0" borderId="11" xfId="8" applyFont="1" applyBorder="1" applyAlignment="1">
      <alignment horizontal="justify" vertical="center"/>
    </xf>
    <xf numFmtId="0" fontId="6" fillId="2" borderId="14" xfId="15" applyFont="1" applyFill="1" applyBorder="1" applyAlignment="1">
      <alignment horizontal="center" vertical="center"/>
    </xf>
    <xf numFmtId="0" fontId="6" fillId="2" borderId="16" xfId="15" applyFont="1" applyFill="1" applyBorder="1" applyAlignment="1">
      <alignment horizontal="center" vertical="center"/>
    </xf>
    <xf numFmtId="4" fontId="6" fillId="2" borderId="14" xfId="17" applyNumberFormat="1" applyFont="1" applyFill="1" applyBorder="1" applyAlignment="1">
      <alignment horizontal="center" vertical="center" wrapText="1"/>
    </xf>
    <xf numFmtId="4" fontId="6" fillId="2" borderId="16" xfId="17" applyNumberFormat="1" applyFont="1" applyFill="1" applyBorder="1" applyAlignment="1">
      <alignment horizontal="center" vertical="center" wrapText="1"/>
    </xf>
    <xf numFmtId="4" fontId="6" fillId="2" borderId="12" xfId="17" applyNumberFormat="1" applyFont="1" applyFill="1" applyBorder="1" applyAlignment="1">
      <alignment horizontal="center" vertical="center" wrapText="1"/>
    </xf>
    <xf numFmtId="0" fontId="3" fillId="3" borderId="8" xfId="8" applyFont="1" applyFill="1" applyBorder="1" applyAlignment="1">
      <alignment horizontal="center" vertical="center" wrapText="1"/>
    </xf>
    <xf numFmtId="0" fontId="3" fillId="3" borderId="9" xfId="8" applyFont="1" applyFill="1" applyBorder="1" applyAlignment="1">
      <alignment horizontal="center" vertical="center" wrapText="1"/>
    </xf>
    <xf numFmtId="0" fontId="3" fillId="3" borderId="10" xfId="8" applyFont="1" applyFill="1" applyBorder="1" applyAlignment="1">
      <alignment horizontal="center" vertical="center" wrapText="1"/>
    </xf>
    <xf numFmtId="49" fontId="34" fillId="0" borderId="1" xfId="15" applyNumberFormat="1" applyFont="1" applyFill="1" applyBorder="1" applyAlignment="1">
      <alignment horizontal="center" vertical="center" wrapText="1"/>
    </xf>
    <xf numFmtId="49" fontId="34" fillId="0" borderId="3" xfId="15" applyNumberFormat="1" applyFont="1" applyFill="1" applyBorder="1" applyAlignment="1">
      <alignment horizontal="center" vertical="center" wrapText="1"/>
    </xf>
    <xf numFmtId="49" fontId="34" fillId="0" borderId="6" xfId="15" applyNumberFormat="1" applyFont="1" applyFill="1" applyBorder="1" applyAlignment="1">
      <alignment horizontal="center" vertical="center" wrapText="1"/>
    </xf>
    <xf numFmtId="49" fontId="34" fillId="0" borderId="7" xfId="15" applyNumberFormat="1" applyFont="1" applyFill="1" applyBorder="1" applyAlignment="1">
      <alignment horizontal="center" vertical="center" wrapText="1"/>
    </xf>
    <xf numFmtId="0" fontId="10" fillId="0" borderId="0" xfId="15" applyFont="1" applyAlignment="1">
      <alignment horizontal="center" vertical="center"/>
    </xf>
    <xf numFmtId="0" fontId="3" fillId="0" borderId="0" xfId="16" applyFont="1" applyFill="1" applyBorder="1" applyAlignment="1">
      <alignment vertical="top"/>
    </xf>
    <xf numFmtId="0" fontId="10" fillId="0" borderId="0" xfId="15" applyFont="1" applyAlignment="1">
      <alignment horizontal="center"/>
    </xf>
    <xf numFmtId="0" fontId="3" fillId="0" borderId="0" xfId="16" applyFont="1" applyFill="1" applyBorder="1" applyAlignment="1">
      <alignment horizontal="left" vertical="top"/>
    </xf>
    <xf numFmtId="0" fontId="26" fillId="0" borderId="6" xfId="8" applyFont="1" applyFill="1" applyBorder="1" applyAlignment="1">
      <alignment horizontal="left" vertical="center"/>
    </xf>
    <xf numFmtId="0" fontId="26" fillId="0" borderId="11" xfId="8" applyFont="1" applyFill="1" applyBorder="1" applyAlignment="1">
      <alignment horizontal="left" vertical="center"/>
    </xf>
    <xf numFmtId="0" fontId="26" fillId="0" borderId="7" xfId="8" applyFont="1" applyFill="1" applyBorder="1" applyAlignment="1">
      <alignment horizontal="left" vertical="center"/>
    </xf>
    <xf numFmtId="0" fontId="6" fillId="2" borderId="12" xfId="15" applyFont="1" applyFill="1" applyBorder="1" applyAlignment="1">
      <alignment horizontal="center" vertical="center"/>
    </xf>
    <xf numFmtId="0" fontId="6" fillId="2" borderId="8" xfId="15" applyFont="1" applyFill="1" applyBorder="1" applyAlignment="1">
      <alignment horizontal="center" vertical="center" wrapText="1"/>
    </xf>
    <xf numFmtId="0" fontId="6" fillId="2" borderId="10" xfId="15" applyFont="1" applyFill="1" applyBorder="1" applyAlignment="1">
      <alignment horizontal="center" vertical="center" wrapText="1"/>
    </xf>
    <xf numFmtId="0" fontId="3" fillId="2" borderId="8" xfId="8" applyFont="1" applyFill="1" applyBorder="1" applyAlignment="1">
      <alignment horizontal="center" vertical="center" wrapText="1"/>
    </xf>
    <xf numFmtId="0" fontId="3" fillId="2" borderId="9" xfId="8" applyFont="1" applyFill="1" applyBorder="1" applyAlignment="1">
      <alignment horizontal="center" vertical="center" wrapText="1"/>
    </xf>
    <xf numFmtId="0" fontId="3" fillId="2" borderId="10" xfId="8" applyFont="1" applyFill="1" applyBorder="1" applyAlignment="1">
      <alignment horizontal="center" vertical="center" wrapText="1"/>
    </xf>
    <xf numFmtId="0" fontId="26" fillId="0" borderId="4" xfId="8" applyFont="1" applyBorder="1" applyAlignment="1">
      <alignment horizontal="left" vertical="center"/>
    </xf>
    <xf numFmtId="0" fontId="26" fillId="0" borderId="0" xfId="8" applyFont="1" applyBorder="1" applyAlignment="1">
      <alignment horizontal="left" vertical="center"/>
    </xf>
    <xf numFmtId="0" fontId="26" fillId="0" borderId="5" xfId="8" applyFont="1" applyBorder="1" applyAlignment="1">
      <alignment horizontal="left" vertical="center"/>
    </xf>
    <xf numFmtId="0" fontId="26" fillId="0" borderId="4" xfId="8" applyFont="1" applyFill="1" applyBorder="1" applyAlignment="1">
      <alignment horizontal="left" vertical="center"/>
    </xf>
    <xf numFmtId="0" fontId="26" fillId="0" borderId="0" xfId="8" applyFont="1" applyFill="1" applyBorder="1" applyAlignment="1">
      <alignment horizontal="left" vertical="center"/>
    </xf>
    <xf numFmtId="0" fontId="26" fillId="0" borderId="5" xfId="8" applyFont="1" applyFill="1" applyBorder="1" applyAlignment="1">
      <alignment horizontal="left" vertical="center"/>
    </xf>
    <xf numFmtId="0" fontId="11" fillId="0" borderId="0" xfId="15" applyFont="1" applyAlignment="1">
      <alignment horizontal="center"/>
    </xf>
    <xf numFmtId="4" fontId="6" fillId="0" borderId="1" xfId="15" applyNumberFormat="1" applyFont="1" applyFill="1" applyBorder="1" applyAlignment="1">
      <alignment horizontal="center" vertical="center" wrapText="1"/>
    </xf>
    <xf numFmtId="4" fontId="6" fillId="0" borderId="2" xfId="15" applyNumberFormat="1" applyFont="1" applyFill="1" applyBorder="1" applyAlignment="1">
      <alignment horizontal="center" vertical="center" wrapText="1"/>
    </xf>
    <xf numFmtId="4" fontId="6" fillId="0" borderId="3" xfId="15" applyNumberFormat="1" applyFont="1" applyFill="1" applyBorder="1" applyAlignment="1">
      <alignment horizontal="center" vertical="center" wrapText="1"/>
    </xf>
    <xf numFmtId="4" fontId="6" fillId="0" borderId="4" xfId="15" applyNumberFormat="1" applyFont="1" applyFill="1" applyBorder="1" applyAlignment="1">
      <alignment horizontal="center" vertical="center" wrapText="1"/>
    </xf>
    <xf numFmtId="4" fontId="6" fillId="0" borderId="0" xfId="15" applyNumberFormat="1" applyFont="1" applyFill="1" applyBorder="1" applyAlignment="1">
      <alignment horizontal="center" vertical="center" wrapText="1"/>
    </xf>
    <xf numFmtId="4" fontId="6" fillId="0" borderId="5" xfId="15" applyNumberFormat="1" applyFont="1" applyFill="1" applyBorder="1" applyAlignment="1">
      <alignment horizontal="center" vertical="center" wrapText="1"/>
    </xf>
    <xf numFmtId="4" fontId="6" fillId="0" borderId="6" xfId="15" applyNumberFormat="1" applyFont="1" applyFill="1" applyBorder="1" applyAlignment="1">
      <alignment horizontal="center" vertical="center" wrapText="1"/>
    </xf>
    <xf numFmtId="4" fontId="6" fillId="0" borderId="11" xfId="15" applyNumberFormat="1" applyFont="1" applyFill="1" applyBorder="1" applyAlignment="1">
      <alignment horizontal="center" vertical="center" wrapText="1"/>
    </xf>
    <xf numFmtId="4" fontId="6" fillId="0" borderId="7" xfId="15" applyNumberFormat="1" applyFont="1" applyFill="1" applyBorder="1" applyAlignment="1">
      <alignment horizontal="center" vertical="center" wrapText="1"/>
    </xf>
    <xf numFmtId="0" fontId="26" fillId="0" borderId="4" xfId="15" applyFont="1" applyFill="1" applyBorder="1" applyAlignment="1">
      <alignment horizontal="justify" vertical="center"/>
    </xf>
    <xf numFmtId="0" fontId="26" fillId="0" borderId="0" xfId="15" applyFont="1" applyFill="1" applyBorder="1" applyAlignment="1">
      <alignment horizontal="justify" vertical="center"/>
    </xf>
    <xf numFmtId="0" fontId="26" fillId="0" borderId="5" xfId="15" applyFont="1" applyFill="1" applyBorder="1" applyAlignment="1">
      <alignment horizontal="justify" vertical="center"/>
    </xf>
    <xf numFmtId="0" fontId="27" fillId="0" borderId="6" xfId="15" applyFont="1" applyFill="1" applyBorder="1" applyAlignment="1">
      <alignment horizontal="justify" vertical="center"/>
    </xf>
    <xf numFmtId="0" fontId="27" fillId="0" borderId="11" xfId="15" applyFont="1" applyFill="1" applyBorder="1" applyAlignment="1">
      <alignment horizontal="justify" vertical="center"/>
    </xf>
    <xf numFmtId="0" fontId="27" fillId="0" borderId="7" xfId="15" applyFont="1" applyFill="1" applyBorder="1" applyAlignment="1">
      <alignment horizontal="justify" vertical="center"/>
    </xf>
    <xf numFmtId="0" fontId="26" fillId="0" borderId="3" xfId="8" applyFont="1" applyBorder="1" applyAlignment="1">
      <alignment horizontal="justify" vertical="center"/>
    </xf>
    <xf numFmtId="0" fontId="26" fillId="0" borderId="5" xfId="8" applyFont="1" applyBorder="1" applyAlignment="1">
      <alignment horizontal="justify" vertical="center"/>
    </xf>
    <xf numFmtId="0" fontId="5" fillId="0" borderId="4" xfId="8" applyFont="1" applyBorder="1" applyAlignment="1">
      <alignment horizontal="justify" vertical="center"/>
    </xf>
    <xf numFmtId="0" fontId="5" fillId="0" borderId="0" xfId="8" applyFont="1" applyBorder="1" applyAlignment="1">
      <alignment horizontal="justify" vertical="center"/>
    </xf>
    <xf numFmtId="0" fontId="5" fillId="0" borderId="5" xfId="8" applyFont="1" applyBorder="1" applyAlignment="1">
      <alignment horizontal="justify" vertical="center"/>
    </xf>
    <xf numFmtId="0" fontId="26" fillId="0" borderId="4" xfId="15" applyFont="1" applyBorder="1" applyAlignment="1">
      <alignment horizontal="justify" vertical="center"/>
    </xf>
    <xf numFmtId="0" fontId="26" fillId="0" borderId="0" xfId="15" applyFont="1" applyBorder="1" applyAlignment="1">
      <alignment horizontal="justify" vertical="center"/>
    </xf>
    <xf numFmtId="0" fontId="26" fillId="0" borderId="5" xfId="15" applyFont="1" applyBorder="1" applyAlignment="1">
      <alignment horizontal="justify" vertical="center"/>
    </xf>
    <xf numFmtId="0" fontId="17" fillId="0" borderId="0" xfId="15" applyFont="1" applyAlignment="1">
      <alignment horizontal="center"/>
    </xf>
    <xf numFmtId="0" fontId="17" fillId="0" borderId="0" xfId="15" applyFont="1"/>
    <xf numFmtId="0" fontId="26" fillId="0" borderId="6" xfId="15" applyFont="1" applyBorder="1" applyAlignment="1">
      <alignment horizontal="justify" vertical="center"/>
    </xf>
    <xf numFmtId="0" fontId="26" fillId="0" borderId="11" xfId="15" applyFont="1" applyBorder="1" applyAlignment="1">
      <alignment horizontal="justify" vertical="center"/>
    </xf>
    <xf numFmtId="0" fontId="26" fillId="0" borderId="7" xfId="15" applyFont="1" applyBorder="1" applyAlignment="1">
      <alignment horizontal="justify" vertical="center"/>
    </xf>
    <xf numFmtId="4" fontId="26" fillId="0" borderId="6" xfId="17" applyNumberFormat="1" applyFont="1" applyFill="1" applyBorder="1" applyAlignment="1">
      <alignment horizontal="justify" vertical="center"/>
    </xf>
    <xf numFmtId="4" fontId="26" fillId="0" borderId="11" xfId="17" applyNumberFormat="1" applyFont="1" applyFill="1" applyBorder="1" applyAlignment="1">
      <alignment horizontal="justify" vertical="center"/>
    </xf>
    <xf numFmtId="4" fontId="26" fillId="0" borderId="7" xfId="17" applyNumberFormat="1" applyFont="1" applyFill="1" applyBorder="1" applyAlignment="1">
      <alignment horizontal="justify" vertical="center"/>
    </xf>
    <xf numFmtId="0" fontId="3" fillId="0" borderId="1" xfId="16" applyFont="1" applyFill="1" applyBorder="1" applyAlignment="1">
      <alignment horizontal="left"/>
    </xf>
    <xf numFmtId="0" fontId="3" fillId="0" borderId="2" xfId="16" applyFont="1" applyFill="1" applyBorder="1" applyAlignment="1">
      <alignment horizontal="left"/>
    </xf>
    <xf numFmtId="0" fontId="3" fillId="0" borderId="3" xfId="16" applyFont="1" applyFill="1" applyBorder="1" applyAlignment="1">
      <alignment horizontal="left"/>
    </xf>
    <xf numFmtId="0" fontId="3" fillId="0" borderId="8" xfId="16" applyFont="1" applyFill="1" applyBorder="1" applyAlignment="1">
      <alignment horizontal="left"/>
    </xf>
    <xf numFmtId="0" fontId="3" fillId="0" borderId="9" xfId="16" applyFont="1" applyFill="1" applyBorder="1" applyAlignment="1">
      <alignment horizontal="left"/>
    </xf>
    <xf numFmtId="0" fontId="3" fillId="0" borderId="10" xfId="16" applyFont="1" applyFill="1" applyBorder="1" applyAlignment="1">
      <alignment horizontal="left"/>
    </xf>
    <xf numFmtId="0" fontId="26" fillId="0" borderId="1" xfId="8" applyFont="1" applyFill="1" applyBorder="1" applyAlignment="1">
      <alignment horizontal="justify" vertical="center" wrapText="1"/>
    </xf>
    <xf numFmtId="0" fontId="26" fillId="0" borderId="2" xfId="8" applyFont="1" applyFill="1" applyBorder="1" applyAlignment="1">
      <alignment horizontal="justify" vertical="center" wrapText="1"/>
    </xf>
    <xf numFmtId="0" fontId="26" fillId="0" borderId="3" xfId="8" applyFont="1" applyFill="1" applyBorder="1" applyAlignment="1">
      <alignment horizontal="justify" vertical="center" wrapText="1"/>
    </xf>
    <xf numFmtId="0" fontId="4" fillId="0" borderId="4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horizontal="left" vertical="center"/>
    </xf>
    <xf numFmtId="0" fontId="4" fillId="0" borderId="5" xfId="8" applyFont="1" applyFill="1" applyBorder="1" applyAlignment="1">
      <alignment horizontal="left" vertical="center"/>
    </xf>
    <xf numFmtId="0" fontId="26" fillId="0" borderId="5" xfId="8" applyFont="1" applyBorder="1" applyAlignment="1">
      <alignment horizontal="justify" vertical="center" wrapText="1"/>
    </xf>
    <xf numFmtId="0" fontId="4" fillId="0" borderId="0" xfId="8" applyFont="1" applyBorder="1" applyAlignment="1">
      <alignment horizontal="justify" vertical="center"/>
    </xf>
    <xf numFmtId="0" fontId="4" fillId="0" borderId="5" xfId="8" applyFont="1" applyBorder="1" applyAlignment="1">
      <alignment horizontal="justify" vertical="center"/>
    </xf>
    <xf numFmtId="0" fontId="4" fillId="0" borderId="0" xfId="15" applyFont="1" applyAlignment="1">
      <alignment horizontal="left" vertical="center" wrapText="1"/>
    </xf>
    <xf numFmtId="0" fontId="26" fillId="0" borderId="1" xfId="8" applyFont="1" applyBorder="1" applyAlignment="1">
      <alignment horizontal="left" vertical="center"/>
    </xf>
    <xf numFmtId="0" fontId="26" fillId="0" borderId="2" xfId="8" applyFont="1" applyBorder="1" applyAlignment="1">
      <alignment horizontal="left" vertical="center"/>
    </xf>
    <xf numFmtId="0" fontId="26" fillId="0" borderId="3" xfId="8" applyFont="1" applyBorder="1" applyAlignment="1">
      <alignment horizontal="left" vertical="center"/>
    </xf>
    <xf numFmtId="0" fontId="26" fillId="0" borderId="4" xfId="8" applyFont="1" applyBorder="1" applyAlignment="1">
      <alignment horizontal="left" vertical="center" wrapText="1"/>
    </xf>
    <xf numFmtId="0" fontId="26" fillId="0" borderId="0" xfId="8" applyFont="1" applyBorder="1" applyAlignment="1">
      <alignment horizontal="left" vertical="center" wrapText="1"/>
    </xf>
    <xf numFmtId="0" fontId="26" fillId="0" borderId="5" xfId="8" applyFont="1" applyBorder="1" applyAlignment="1">
      <alignment horizontal="left" vertical="center" wrapText="1"/>
    </xf>
    <xf numFmtId="0" fontId="5" fillId="0" borderId="0" xfId="12" applyFont="1" applyBorder="1" applyAlignment="1">
      <alignment horizontal="justify" vertical="center"/>
    </xf>
    <xf numFmtId="0" fontId="11" fillId="0" borderId="0" xfId="16" applyFont="1" applyFill="1" applyBorder="1" applyAlignment="1">
      <alignment horizontal="left" vertical="top"/>
    </xf>
    <xf numFmtId="0" fontId="26" fillId="0" borderId="4" xfId="15" applyFont="1" applyBorder="1" applyAlignment="1">
      <alignment horizontal="left" vertical="center"/>
    </xf>
    <xf numFmtId="0" fontId="26" fillId="0" borderId="0" xfId="15" applyFont="1" applyBorder="1" applyAlignment="1">
      <alignment horizontal="left" vertical="center"/>
    </xf>
    <xf numFmtId="0" fontId="26" fillId="0" borderId="5" xfId="15" applyFont="1" applyBorder="1" applyAlignment="1">
      <alignment horizontal="left" vertical="center"/>
    </xf>
    <xf numFmtId="0" fontId="13" fillId="0" borderId="0" xfId="15" applyFont="1" applyAlignment="1">
      <alignment horizontal="center"/>
    </xf>
    <xf numFmtId="0" fontId="13" fillId="0" borderId="0" xfId="15" applyFont="1"/>
    <xf numFmtId="0" fontId="6" fillId="2" borderId="27" xfId="15" applyFont="1" applyFill="1" applyBorder="1" applyAlignment="1">
      <alignment horizontal="center" vertical="center"/>
    </xf>
    <xf numFmtId="0" fontId="11" fillId="0" borderId="0" xfId="15" applyFont="1" applyAlignment="1">
      <alignment horizontal="left"/>
    </xf>
    <xf numFmtId="0" fontId="26" fillId="0" borderId="6" xfId="8" applyFont="1" applyFill="1" applyBorder="1" applyAlignment="1">
      <alignment horizontal="justify" vertical="center"/>
    </xf>
    <xf numFmtId="0" fontId="26" fillId="0" borderId="11" xfId="8" applyFont="1" applyFill="1" applyBorder="1" applyAlignment="1">
      <alignment horizontal="justify" vertical="center"/>
    </xf>
    <xf numFmtId="0" fontId="26" fillId="0" borderId="7" xfId="8" applyFont="1" applyFill="1" applyBorder="1" applyAlignment="1">
      <alignment horizontal="justify" vertical="center"/>
    </xf>
    <xf numFmtId="0" fontId="17" fillId="0" borderId="11" xfId="15" applyFont="1" applyBorder="1" applyAlignment="1">
      <alignment horizontal="center"/>
    </xf>
    <xf numFmtId="0" fontId="26" fillId="0" borderId="7" xfId="8" applyFont="1" applyBorder="1" applyAlignment="1">
      <alignment horizontal="justify" vertical="center"/>
    </xf>
    <xf numFmtId="0" fontId="3" fillId="0" borderId="11" xfId="16" applyFont="1" applyFill="1" applyBorder="1" applyAlignment="1">
      <alignment horizontal="left" vertical="top" wrapText="1"/>
    </xf>
    <xf numFmtId="0" fontId="6" fillId="0" borderId="4" xfId="8" applyFont="1" applyBorder="1" applyAlignment="1">
      <alignment horizontal="justify" vertical="center"/>
    </xf>
    <xf numFmtId="0" fontId="6" fillId="0" borderId="0" xfId="8" applyFont="1" applyBorder="1" applyAlignment="1">
      <alignment horizontal="justify" vertical="center"/>
    </xf>
    <xf numFmtId="0" fontId="6" fillId="0" borderId="5" xfId="8" applyFont="1" applyBorder="1" applyAlignment="1">
      <alignment horizontal="justify" vertical="center"/>
    </xf>
    <xf numFmtId="0" fontId="11" fillId="0" borderId="0" xfId="18" applyFont="1" applyAlignment="1">
      <alignment horizontal="center"/>
    </xf>
    <xf numFmtId="0" fontId="4" fillId="2" borderId="8" xfId="18" applyFont="1" applyFill="1" applyBorder="1" applyAlignment="1">
      <alignment horizontal="left"/>
    </xf>
    <xf numFmtId="0" fontId="4" fillId="2" borderId="10" xfId="18" applyFont="1" applyFill="1" applyBorder="1" applyAlignment="1">
      <alignment horizontal="left"/>
    </xf>
    <xf numFmtId="0" fontId="10" fillId="0" borderId="0" xfId="18" applyFont="1" applyAlignment="1">
      <alignment horizontal="center" vertical="center"/>
    </xf>
    <xf numFmtId="0" fontId="10" fillId="0" borderId="0" xfId="18" applyFont="1" applyAlignment="1">
      <alignment horizontal="center"/>
    </xf>
    <xf numFmtId="0" fontId="3" fillId="0" borderId="0" xfId="19" applyFont="1" applyFill="1" applyBorder="1" applyAlignment="1">
      <alignment horizontal="left" vertical="top"/>
    </xf>
    <xf numFmtId="0" fontId="26" fillId="0" borderId="35" xfId="8" applyFont="1" applyBorder="1" applyAlignment="1">
      <alignment horizontal="left" vertical="top" wrapText="1"/>
    </xf>
    <xf numFmtId="0" fontId="4" fillId="0" borderId="0" xfId="8" applyFont="1" applyBorder="1" applyAlignment="1">
      <alignment horizontal="left" vertical="top" wrapText="1"/>
    </xf>
    <xf numFmtId="0" fontId="4" fillId="0" borderId="34" xfId="8" applyFont="1" applyBorder="1" applyAlignment="1">
      <alignment horizontal="left" vertical="top" wrapText="1"/>
    </xf>
    <xf numFmtId="0" fontId="5" fillId="0" borderId="0" xfId="8" applyFont="1" applyFill="1" applyBorder="1" applyAlignment="1">
      <alignment horizontal="left" wrapText="1"/>
    </xf>
    <xf numFmtId="0" fontId="3" fillId="0" borderId="0" xfId="8" applyFont="1" applyFill="1" applyBorder="1" applyAlignment="1">
      <alignment horizontal="left" wrapText="1"/>
    </xf>
    <xf numFmtId="0" fontId="5" fillId="0" borderId="0" xfId="8" applyFont="1" applyFill="1" applyBorder="1" applyAlignment="1">
      <alignment horizontal="left" vertical="top" wrapText="1"/>
    </xf>
    <xf numFmtId="0" fontId="3" fillId="0" borderId="20" xfId="8" applyFont="1" applyFill="1" applyBorder="1" applyAlignment="1">
      <alignment horizontal="center"/>
    </xf>
    <xf numFmtId="0" fontId="3" fillId="0" borderId="0" xfId="18" applyFont="1" applyAlignment="1">
      <alignment horizontal="left" vertical="center" wrapText="1"/>
    </xf>
    <xf numFmtId="0" fontId="3" fillId="2" borderId="12" xfId="8" applyFont="1" applyFill="1" applyBorder="1" applyAlignment="1">
      <alignment horizontal="center" vertical="center" wrapText="1"/>
    </xf>
  </cellXfs>
  <cellStyles count="31">
    <cellStyle name="=C:\WINNT\SYSTEM32\COMMAND.COM" xfId="4"/>
    <cellStyle name="Millares" xfId="29" builtinId="3"/>
    <cellStyle name="Millares 2 2" xfId="9"/>
    <cellStyle name="Millares 5" xfId="3"/>
    <cellStyle name="Millares 6 2" xfId="17"/>
    <cellStyle name="Millares 6 3" xfId="20"/>
    <cellStyle name="Moneda 2" xfId="30"/>
    <cellStyle name="Moneda 2 2" xfId="25"/>
    <cellStyle name="Moneda 3" xfId="24"/>
    <cellStyle name="Normal" xfId="0" builtinId="0"/>
    <cellStyle name="Normal 10" xfId="14"/>
    <cellStyle name="Normal 11" xfId="2"/>
    <cellStyle name="Normal 11 2" xfId="15"/>
    <cellStyle name="Normal 11 3" xfId="18"/>
    <cellStyle name="Normal 13" xfId="22"/>
    <cellStyle name="Normal 15" xfId="12"/>
    <cellStyle name="Normal 2" xfId="6"/>
    <cellStyle name="Normal 2 13" xfId="1"/>
    <cellStyle name="Normal 2 2" xfId="8"/>
    <cellStyle name="Normal 2 5 2" xfId="16"/>
    <cellStyle name="Normal 2 5 3" xfId="19"/>
    <cellStyle name="Normal 3" xfId="10"/>
    <cellStyle name="Normal 3 2" xfId="5"/>
    <cellStyle name="Normal 4" xfId="13"/>
    <cellStyle name="Normal 4 2" xfId="21"/>
    <cellStyle name="Normal 5" xfId="11"/>
    <cellStyle name="Normal 6" xfId="26"/>
    <cellStyle name="Normal 6 3 2 2 3" xfId="23"/>
    <cellStyle name="Normal 6 7" xfId="7"/>
    <cellStyle name="Normal 7" xfId="27"/>
    <cellStyle name="Normal 7 4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emf"/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png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png"/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png"/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png"/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5.png"/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emf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1975247</xdr:colOff>
      <xdr:row>0</xdr:row>
      <xdr:rowOff>312965</xdr:rowOff>
    </xdr:to>
    <xdr:pic>
      <xdr:nvPicPr>
        <xdr:cNvPr id="5" name="Imagen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1"/>
          <a:ext cx="2737247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609600</xdr:colOff>
      <xdr:row>0</xdr:row>
      <xdr:rowOff>0</xdr:rowOff>
    </xdr:from>
    <xdr:to>
      <xdr:col>6</xdr:col>
      <xdr:colOff>1030899</xdr:colOff>
      <xdr:row>1</xdr:row>
      <xdr:rowOff>38100</xdr:rowOff>
    </xdr:to>
    <xdr:pic>
      <xdr:nvPicPr>
        <xdr:cNvPr id="6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0"/>
          <a:ext cx="42129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21</xdr:row>
      <xdr:rowOff>58524</xdr:rowOff>
    </xdr:from>
    <xdr:to>
      <xdr:col>6</xdr:col>
      <xdr:colOff>1009649</xdr:colOff>
      <xdr:row>28</xdr:row>
      <xdr:rowOff>171450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5211549"/>
          <a:ext cx="8924924" cy="1446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478311</xdr:colOff>
      <xdr:row>0</xdr:row>
      <xdr:rowOff>0</xdr:rowOff>
    </xdr:from>
    <xdr:to>
      <xdr:col>4</xdr:col>
      <xdr:colOff>834338</xdr:colOff>
      <xdr:row>1</xdr:row>
      <xdr:rowOff>0</xdr:rowOff>
    </xdr:to>
    <xdr:pic>
      <xdr:nvPicPr>
        <xdr:cNvPr id="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2788" y="0"/>
          <a:ext cx="356027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1110769</xdr:colOff>
      <xdr:row>1</xdr:row>
      <xdr:rowOff>8659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1"/>
          <a:ext cx="2184496" cy="329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335517</xdr:rowOff>
    </xdr:from>
    <xdr:to>
      <xdr:col>4</xdr:col>
      <xdr:colOff>753341</xdr:colOff>
      <xdr:row>58</xdr:row>
      <xdr:rowOff>24624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2972"/>
          <a:ext cx="7914409" cy="1429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1314450</xdr:colOff>
      <xdr:row>0</xdr:row>
      <xdr:rowOff>342900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1240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800100</xdr:colOff>
      <xdr:row>0</xdr:row>
      <xdr:rowOff>0</xdr:rowOff>
    </xdr:from>
    <xdr:to>
      <xdr:col>4</xdr:col>
      <xdr:colOff>1156127</xdr:colOff>
      <xdr:row>0</xdr:row>
      <xdr:rowOff>320386</xdr:rowOff>
    </xdr:to>
    <xdr:pic>
      <xdr:nvPicPr>
        <xdr:cNvPr id="4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0"/>
          <a:ext cx="356027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47626</xdr:colOff>
      <xdr:row>15</xdr:row>
      <xdr:rowOff>28574</xdr:rowOff>
    </xdr:from>
    <xdr:to>
      <xdr:col>4</xdr:col>
      <xdr:colOff>1333500</xdr:colOff>
      <xdr:row>21</xdr:row>
      <xdr:rowOff>189147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3457574"/>
          <a:ext cx="8067674" cy="1303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933450</xdr:colOff>
      <xdr:row>0</xdr:row>
      <xdr:rowOff>390525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28575"/>
          <a:ext cx="22193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956057</xdr:colOff>
      <xdr:row>0</xdr:row>
      <xdr:rowOff>57150</xdr:rowOff>
    </xdr:from>
    <xdr:to>
      <xdr:col>4</xdr:col>
      <xdr:colOff>1337103</xdr:colOff>
      <xdr:row>1</xdr:row>
      <xdr:rowOff>0</xdr:rowOff>
    </xdr:to>
    <xdr:pic>
      <xdr:nvPicPr>
        <xdr:cNvPr id="4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2157" y="57150"/>
          <a:ext cx="381046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38100</xdr:rowOff>
    </xdr:from>
    <xdr:to>
      <xdr:col>4</xdr:col>
      <xdr:colOff>1343024</xdr:colOff>
      <xdr:row>22</xdr:row>
      <xdr:rowOff>152400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8239124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1685925</xdr:colOff>
      <xdr:row>0</xdr:row>
      <xdr:rowOff>312964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447925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1476375</xdr:colOff>
      <xdr:row>0</xdr:row>
      <xdr:rowOff>9525</xdr:rowOff>
    </xdr:from>
    <xdr:to>
      <xdr:col>6</xdr:col>
      <xdr:colOff>1870502</xdr:colOff>
      <xdr:row>0</xdr:row>
      <xdr:rowOff>364197</xdr:rowOff>
    </xdr:to>
    <xdr:pic>
      <xdr:nvPicPr>
        <xdr:cNvPr id="4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9525"/>
          <a:ext cx="394127" cy="354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16</xdr:row>
      <xdr:rowOff>171450</xdr:rowOff>
    </xdr:from>
    <xdr:to>
      <xdr:col>6</xdr:col>
      <xdr:colOff>1933575</xdr:colOff>
      <xdr:row>23</xdr:row>
      <xdr:rowOff>180975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533775"/>
          <a:ext cx="88296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1495425</xdr:colOff>
      <xdr:row>0</xdr:row>
      <xdr:rowOff>352424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1" y="0"/>
          <a:ext cx="2257424" cy="35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1057275</xdr:colOff>
      <xdr:row>0</xdr:row>
      <xdr:rowOff>9525</xdr:rowOff>
    </xdr:from>
    <xdr:to>
      <xdr:col>6</xdr:col>
      <xdr:colOff>1413302</xdr:colOff>
      <xdr:row>0</xdr:row>
      <xdr:rowOff>329911</xdr:rowOff>
    </xdr:to>
    <xdr:pic>
      <xdr:nvPicPr>
        <xdr:cNvPr id="5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9525"/>
          <a:ext cx="356027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15</xdr:row>
      <xdr:rowOff>85725</xdr:rowOff>
    </xdr:from>
    <xdr:to>
      <xdr:col>6</xdr:col>
      <xdr:colOff>1438276</xdr:colOff>
      <xdr:row>22</xdr:row>
      <xdr:rowOff>95250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514725"/>
          <a:ext cx="87058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47625</xdr:rowOff>
    </xdr:from>
    <xdr:to>
      <xdr:col>3</xdr:col>
      <xdr:colOff>1247775</xdr:colOff>
      <xdr:row>34</xdr:row>
      <xdr:rowOff>66675</xdr:rowOff>
    </xdr:to>
    <xdr:sp macro="" textlink="">
      <xdr:nvSpPr>
        <xdr:cNvPr id="6" name="3 CuadroTexto"/>
        <xdr:cNvSpPr txBox="1"/>
      </xdr:nvSpPr>
      <xdr:spPr>
        <a:xfrm>
          <a:off x="0" y="6191250"/>
          <a:ext cx="7286625" cy="590550"/>
        </a:xfrm>
        <a:prstGeom prst="rect">
          <a:avLst/>
        </a:prstGeom>
        <a:solidFill>
          <a:srgbClr val="E1F3FF"/>
        </a:solidFill>
        <a:ln w="9525" cmpd="sng">
          <a:solidFill>
            <a:srgbClr val="44546A">
              <a:lumMod val="40000"/>
              <a:lumOff val="60000"/>
            </a:srgb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Instructivo de llenado:</a:t>
          </a: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PERÍODO ACTUAL (20XN): </a:t>
          </a:r>
          <a:r>
            <a:rPr kumimoji="0" lang="es-MX" sz="9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Muestra el saldo de cada uno de los rubros al período actual.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PERÍODO ANTERIOR (20XN-1): </a:t>
          </a:r>
          <a:r>
            <a:rPr kumimoji="0" lang="es-MX" sz="9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Muestra el saldo de cada uno de los rubros del período anterior. </a:t>
          </a:r>
          <a:endParaRPr kumimoji="0" lang="es-ES" sz="9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28574</xdr:rowOff>
    </xdr:from>
    <xdr:to>
      <xdr:col>1</xdr:col>
      <xdr:colOff>266700</xdr:colOff>
      <xdr:row>0</xdr:row>
      <xdr:rowOff>352425</xdr:rowOff>
    </xdr:to>
    <xdr:pic>
      <xdr:nvPicPr>
        <xdr:cNvPr id="7" name="Imagen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28574"/>
          <a:ext cx="1866900" cy="323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1019175</xdr:colOff>
      <xdr:row>0</xdr:row>
      <xdr:rowOff>19050</xdr:rowOff>
    </xdr:from>
    <xdr:to>
      <xdr:col>3</xdr:col>
      <xdr:colOff>1375202</xdr:colOff>
      <xdr:row>0</xdr:row>
      <xdr:rowOff>339436</xdr:rowOff>
    </xdr:to>
    <xdr:pic>
      <xdr:nvPicPr>
        <xdr:cNvPr id="8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9050"/>
          <a:ext cx="356027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123825</xdr:rowOff>
    </xdr:from>
    <xdr:to>
      <xdr:col>3</xdr:col>
      <xdr:colOff>1409700</xdr:colOff>
      <xdr:row>30</xdr:row>
      <xdr:rowOff>76200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74485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38</xdr:row>
      <xdr:rowOff>104775</xdr:rowOff>
    </xdr:from>
    <xdr:to>
      <xdr:col>4</xdr:col>
      <xdr:colOff>933450</xdr:colOff>
      <xdr:row>43</xdr:row>
      <xdr:rowOff>190500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10625"/>
          <a:ext cx="74485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219075</xdr:colOff>
      <xdr:row>1</xdr:row>
      <xdr:rowOff>46264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1800225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428625</xdr:colOff>
      <xdr:row>0</xdr:row>
      <xdr:rowOff>0</xdr:rowOff>
    </xdr:from>
    <xdr:to>
      <xdr:col>4</xdr:col>
      <xdr:colOff>784652</xdr:colOff>
      <xdr:row>1</xdr:row>
      <xdr:rowOff>53686</xdr:rowOff>
    </xdr:to>
    <xdr:pic>
      <xdr:nvPicPr>
        <xdr:cNvPr id="5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0"/>
          <a:ext cx="356027" cy="320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19050</xdr:rowOff>
    </xdr:from>
    <xdr:to>
      <xdr:col>6</xdr:col>
      <xdr:colOff>895350</xdr:colOff>
      <xdr:row>51</xdr:row>
      <xdr:rowOff>180975</xdr:rowOff>
    </xdr:to>
    <xdr:sp macro="" textlink="">
      <xdr:nvSpPr>
        <xdr:cNvPr id="7" name="3 CuadroTexto"/>
        <xdr:cNvSpPr txBox="1"/>
      </xdr:nvSpPr>
      <xdr:spPr>
        <a:xfrm>
          <a:off x="0" y="9353550"/>
          <a:ext cx="8105775" cy="542925"/>
        </a:xfrm>
        <a:prstGeom prst="rect">
          <a:avLst/>
        </a:prstGeom>
        <a:solidFill>
          <a:srgbClr val="E1F3FF"/>
        </a:solidFill>
        <a:ln w="9525" cmpd="sng">
          <a:solidFill>
            <a:srgbClr val="44546A">
              <a:lumMod val="40000"/>
              <a:lumOff val="60000"/>
            </a:srgb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Instructivo de llenado:</a:t>
          </a: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PERÍODO ACTUAL (20XN): </a:t>
          </a:r>
          <a:r>
            <a:rPr kumimoji="0" lang="es-MX" sz="9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Muestra el saldo de cada uno de los rubros al período actual.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PERÍODO ANTERIOR (20XN-1): </a:t>
          </a:r>
          <a:r>
            <a:rPr kumimoji="0" lang="es-MX" sz="9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Muestra el saldo de cada uno de los rubros del período anterior. </a:t>
          </a:r>
          <a:endParaRPr kumimoji="0" lang="es-ES" sz="9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1708547</xdr:colOff>
      <xdr:row>0</xdr:row>
      <xdr:rowOff>312964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737247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438150</xdr:colOff>
      <xdr:row>0</xdr:row>
      <xdr:rowOff>0</xdr:rowOff>
    </xdr:from>
    <xdr:to>
      <xdr:col>6</xdr:col>
      <xdr:colOff>859449</xdr:colOff>
      <xdr:row>0</xdr:row>
      <xdr:rowOff>381000</xdr:rowOff>
    </xdr:to>
    <xdr:pic>
      <xdr:nvPicPr>
        <xdr:cNvPr id="6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0"/>
          <a:ext cx="42129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171449</xdr:colOff>
      <xdr:row>27</xdr:row>
      <xdr:rowOff>66675</xdr:rowOff>
    </xdr:from>
    <xdr:to>
      <xdr:col>6</xdr:col>
      <xdr:colOff>1095375</xdr:colOff>
      <xdr:row>35</xdr:row>
      <xdr:rowOff>161129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5572125"/>
          <a:ext cx="10077451" cy="1618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647700</xdr:colOff>
      <xdr:row>0</xdr:row>
      <xdr:rowOff>0</xdr:rowOff>
    </xdr:from>
    <xdr:to>
      <xdr:col>6</xdr:col>
      <xdr:colOff>1068999</xdr:colOff>
      <xdr:row>1</xdr:row>
      <xdr:rowOff>9525</xdr:rowOff>
    </xdr:to>
    <xdr:pic>
      <xdr:nvPicPr>
        <xdr:cNvPr id="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0"/>
          <a:ext cx="42129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1375172</xdr:colOff>
      <xdr:row>0</xdr:row>
      <xdr:rowOff>312964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737247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17</xdr:row>
      <xdr:rowOff>0</xdr:rowOff>
    </xdr:from>
    <xdr:to>
      <xdr:col>6</xdr:col>
      <xdr:colOff>990599</xdr:colOff>
      <xdr:row>24</xdr:row>
      <xdr:rowOff>112926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543300"/>
          <a:ext cx="8924924" cy="1446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1333500</xdr:colOff>
      <xdr:row>0</xdr:row>
      <xdr:rowOff>0</xdr:rowOff>
    </xdr:from>
    <xdr:to>
      <xdr:col>4</xdr:col>
      <xdr:colOff>1754799</xdr:colOff>
      <xdr:row>1</xdr:row>
      <xdr:rowOff>19050</xdr:rowOff>
    </xdr:to>
    <xdr:pic>
      <xdr:nvPicPr>
        <xdr:cNvPr id="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0"/>
          <a:ext cx="42129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1594247</xdr:colOff>
      <xdr:row>0</xdr:row>
      <xdr:rowOff>312964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737247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15</xdr:row>
      <xdr:rowOff>28575</xdr:rowOff>
    </xdr:from>
    <xdr:to>
      <xdr:col>4</xdr:col>
      <xdr:colOff>1782852</xdr:colOff>
      <xdr:row>22</xdr:row>
      <xdr:rowOff>47625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152775"/>
          <a:ext cx="8421776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0</xdr:row>
      <xdr:rowOff>0</xdr:rowOff>
    </xdr:from>
    <xdr:to>
      <xdr:col>5</xdr:col>
      <xdr:colOff>1164249</xdr:colOff>
      <xdr:row>2</xdr:row>
      <xdr:rowOff>17463</xdr:rowOff>
    </xdr:to>
    <xdr:pic>
      <xdr:nvPicPr>
        <xdr:cNvPr id="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0"/>
          <a:ext cx="42129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1975247</xdr:colOff>
      <xdr:row>1</xdr:row>
      <xdr:rowOff>122464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737247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295270</xdr:colOff>
      <xdr:row>30</xdr:row>
      <xdr:rowOff>104775</xdr:rowOff>
    </xdr:from>
    <xdr:to>
      <xdr:col>5</xdr:col>
      <xdr:colOff>771525</xdr:colOff>
      <xdr:row>38</xdr:row>
      <xdr:rowOff>71441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0" y="6134100"/>
          <a:ext cx="10210805" cy="14906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2737247</xdr:colOff>
      <xdr:row>0</xdr:row>
      <xdr:rowOff>312964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737247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1057275</xdr:colOff>
      <xdr:row>0</xdr:row>
      <xdr:rowOff>0</xdr:rowOff>
    </xdr:from>
    <xdr:to>
      <xdr:col>2</xdr:col>
      <xdr:colOff>1478574</xdr:colOff>
      <xdr:row>1</xdr:row>
      <xdr:rowOff>39688</xdr:rowOff>
    </xdr:to>
    <xdr:pic>
      <xdr:nvPicPr>
        <xdr:cNvPr id="4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0"/>
          <a:ext cx="421299" cy="382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66676</xdr:rowOff>
    </xdr:from>
    <xdr:to>
      <xdr:col>2</xdr:col>
      <xdr:colOff>1447800</xdr:colOff>
      <xdr:row>35</xdr:row>
      <xdr:rowOff>47626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1"/>
          <a:ext cx="102679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1032272</xdr:colOff>
      <xdr:row>0</xdr:row>
      <xdr:rowOff>312964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737247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1276350</xdr:colOff>
      <xdr:row>0</xdr:row>
      <xdr:rowOff>0</xdr:rowOff>
    </xdr:from>
    <xdr:to>
      <xdr:col>3</xdr:col>
      <xdr:colOff>1697649</xdr:colOff>
      <xdr:row>1</xdr:row>
      <xdr:rowOff>58738</xdr:rowOff>
    </xdr:to>
    <xdr:pic>
      <xdr:nvPicPr>
        <xdr:cNvPr id="4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0"/>
          <a:ext cx="421299" cy="382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13</xdr:row>
      <xdr:rowOff>460521</xdr:rowOff>
    </xdr:from>
    <xdr:to>
      <xdr:col>3</xdr:col>
      <xdr:colOff>1638300</xdr:colOff>
      <xdr:row>22</xdr:row>
      <xdr:rowOff>28575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546621"/>
          <a:ext cx="8286750" cy="1558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1889522</xdr:colOff>
      <xdr:row>0</xdr:row>
      <xdr:rowOff>312964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0" y="0"/>
          <a:ext cx="2737247" cy="31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466725</xdr:colOff>
      <xdr:row>0</xdr:row>
      <xdr:rowOff>0</xdr:rowOff>
    </xdr:from>
    <xdr:to>
      <xdr:col>6</xdr:col>
      <xdr:colOff>888024</xdr:colOff>
      <xdr:row>1</xdr:row>
      <xdr:rowOff>20638</xdr:rowOff>
    </xdr:to>
    <xdr:pic>
      <xdr:nvPicPr>
        <xdr:cNvPr id="4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0"/>
          <a:ext cx="421299" cy="382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38100</xdr:rowOff>
    </xdr:from>
    <xdr:to>
      <xdr:col>6</xdr:col>
      <xdr:colOff>895350</xdr:colOff>
      <xdr:row>25</xdr:row>
      <xdr:rowOff>72879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3775"/>
          <a:ext cx="7867650" cy="15587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1039730</xdr:colOff>
      <xdr:row>0</xdr:row>
      <xdr:rowOff>352424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" t="12463" r="3774" b="23302"/>
        <a:stretch/>
      </xdr:blipFill>
      <xdr:spPr bwMode="auto">
        <a:xfrm>
          <a:off x="1" y="0"/>
          <a:ext cx="2001754" cy="35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685800</xdr:colOff>
      <xdr:row>0</xdr:row>
      <xdr:rowOff>0</xdr:rowOff>
    </xdr:from>
    <xdr:to>
      <xdr:col>5</xdr:col>
      <xdr:colOff>1107099</xdr:colOff>
      <xdr:row>1</xdr:row>
      <xdr:rowOff>20638</xdr:rowOff>
    </xdr:to>
    <xdr:pic>
      <xdr:nvPicPr>
        <xdr:cNvPr id="4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0"/>
          <a:ext cx="421299" cy="382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18</xdr:row>
      <xdr:rowOff>113305</xdr:rowOff>
    </xdr:from>
    <xdr:to>
      <xdr:col>5</xdr:col>
      <xdr:colOff>1076326</xdr:colOff>
      <xdr:row>25</xdr:row>
      <xdr:rowOff>187179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999505"/>
          <a:ext cx="7791450" cy="140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A3" sqref="A3:G3"/>
    </sheetView>
  </sheetViews>
  <sheetFormatPr baseColWidth="10" defaultRowHeight="15" x14ac:dyDescent="0.25"/>
  <cols>
    <col min="1" max="1" width="11.42578125" style="4"/>
    <col min="2" max="2" width="39.85546875" style="4" customWidth="1"/>
    <col min="3" max="3" width="17.28515625" style="4" customWidth="1"/>
    <col min="4" max="4" width="16.28515625" style="4" customWidth="1"/>
    <col min="5" max="7" width="18.5703125" style="4" customWidth="1"/>
    <col min="8" max="16384" width="11.42578125" style="4"/>
  </cols>
  <sheetData>
    <row r="1" spans="1:7" ht="27" customHeight="1" x14ac:dyDescent="0.25">
      <c r="A1" s="1"/>
      <c r="B1" s="1"/>
      <c r="C1" s="1"/>
      <c r="D1" s="1"/>
      <c r="E1" s="2"/>
      <c r="F1" s="3" t="s">
        <v>140</v>
      </c>
    </row>
    <row r="2" spans="1:7" x14ac:dyDescent="0.25">
      <c r="A2" s="265" t="s">
        <v>185</v>
      </c>
      <c r="B2" s="265"/>
      <c r="C2" s="265"/>
      <c r="D2" s="265"/>
      <c r="E2" s="265"/>
      <c r="F2" s="265"/>
      <c r="G2" s="265"/>
    </row>
    <row r="3" spans="1:7" ht="15.75" customHeight="1" x14ac:dyDescent="0.25">
      <c r="A3" s="265" t="s">
        <v>14</v>
      </c>
      <c r="B3" s="265"/>
      <c r="C3" s="265"/>
      <c r="D3" s="265"/>
      <c r="E3" s="265"/>
      <c r="F3" s="265"/>
      <c r="G3" s="265"/>
    </row>
    <row r="4" spans="1:7" x14ac:dyDescent="0.25">
      <c r="A4" s="265" t="s">
        <v>15</v>
      </c>
      <c r="B4" s="265"/>
      <c r="C4" s="265"/>
      <c r="D4" s="265"/>
      <c r="E4" s="265"/>
      <c r="F4" s="265"/>
      <c r="G4" s="265"/>
    </row>
    <row r="5" spans="1:7" x14ac:dyDescent="0.25">
      <c r="A5" s="267" t="s">
        <v>16</v>
      </c>
      <c r="B5" s="267"/>
      <c r="C5" s="267"/>
      <c r="D5" s="267"/>
      <c r="E5" s="267"/>
      <c r="F5" s="267"/>
      <c r="G5" s="267"/>
    </row>
    <row r="6" spans="1:7" x14ac:dyDescent="0.25">
      <c r="A6" s="267" t="s">
        <v>4</v>
      </c>
      <c r="B6" s="267"/>
      <c r="C6" s="267"/>
      <c r="D6" s="267"/>
      <c r="E6" s="267"/>
      <c r="F6" s="267"/>
      <c r="G6" s="267"/>
    </row>
    <row r="7" spans="1:7" x14ac:dyDescent="0.25">
      <c r="A7" s="268" t="s">
        <v>17</v>
      </c>
      <c r="B7" s="268"/>
      <c r="C7" s="268"/>
      <c r="D7" s="268"/>
      <c r="E7" s="6"/>
      <c r="F7" s="7"/>
      <c r="G7" s="5"/>
    </row>
    <row r="8" spans="1:7" ht="24" customHeight="1" x14ac:dyDescent="0.25">
      <c r="A8" s="139" t="s">
        <v>18</v>
      </c>
      <c r="B8" s="140" t="s">
        <v>19</v>
      </c>
      <c r="C8" s="141" t="s">
        <v>20</v>
      </c>
      <c r="D8" s="141" t="s">
        <v>21</v>
      </c>
      <c r="E8" s="8"/>
      <c r="F8" s="9"/>
      <c r="G8" s="1"/>
    </row>
    <row r="9" spans="1:7" x14ac:dyDescent="0.25">
      <c r="A9" s="60"/>
      <c r="B9" s="165"/>
      <c r="C9" s="166"/>
      <c r="D9" s="62"/>
      <c r="E9" s="8"/>
      <c r="F9" s="9"/>
      <c r="G9" s="1"/>
    </row>
    <row r="10" spans="1:7" ht="18" x14ac:dyDescent="0.25">
      <c r="A10" s="60"/>
      <c r="B10" s="167"/>
      <c r="C10" s="167"/>
      <c r="D10" s="164"/>
      <c r="E10" s="8"/>
      <c r="F10" s="9"/>
      <c r="G10" s="1"/>
    </row>
    <row r="11" spans="1:7" ht="18" x14ac:dyDescent="0.25">
      <c r="A11" s="60"/>
      <c r="B11" s="167"/>
      <c r="C11" s="167"/>
      <c r="D11" s="164"/>
      <c r="E11" s="8"/>
      <c r="F11" s="10"/>
      <c r="G11" s="1"/>
    </row>
    <row r="12" spans="1:7" x14ac:dyDescent="0.25">
      <c r="A12" s="60"/>
      <c r="B12" s="161" t="s">
        <v>11</v>
      </c>
      <c r="C12" s="80"/>
      <c r="D12" s="62">
        <f>SUM(D9:D11)</f>
        <v>0</v>
      </c>
      <c r="E12" s="8"/>
      <c r="F12" s="10"/>
      <c r="G12" s="1"/>
    </row>
    <row r="13" spans="1:7" x14ac:dyDescent="0.25">
      <c r="A13" s="11"/>
      <c r="B13" s="12"/>
      <c r="C13" s="8"/>
      <c r="D13" s="13"/>
      <c r="E13" s="8"/>
      <c r="F13" s="10"/>
      <c r="G13" s="1"/>
    </row>
    <row r="14" spans="1:7" x14ac:dyDescent="0.25">
      <c r="A14" s="266" t="s">
        <v>22</v>
      </c>
      <c r="B14" s="266"/>
      <c r="C14" s="266"/>
      <c r="D14" s="266"/>
      <c r="E14" s="266"/>
      <c r="F14" s="64"/>
      <c r="G14" s="65"/>
    </row>
    <row r="15" spans="1:7" ht="18.75" customHeight="1" x14ac:dyDescent="0.25">
      <c r="A15" s="253" t="s">
        <v>18</v>
      </c>
      <c r="B15" s="253" t="s">
        <v>19</v>
      </c>
      <c r="C15" s="255" t="s">
        <v>20</v>
      </c>
      <c r="D15" s="255" t="s">
        <v>21</v>
      </c>
      <c r="E15" s="257" t="s">
        <v>23</v>
      </c>
      <c r="F15" s="257"/>
      <c r="G15" s="257"/>
    </row>
    <row r="16" spans="1:7" x14ac:dyDescent="0.25">
      <c r="A16" s="254"/>
      <c r="B16" s="254"/>
      <c r="C16" s="256"/>
      <c r="D16" s="256"/>
      <c r="E16" s="142" t="s">
        <v>24</v>
      </c>
      <c r="F16" s="142" t="s">
        <v>25</v>
      </c>
      <c r="G16" s="142" t="s">
        <v>26</v>
      </c>
    </row>
    <row r="17" spans="1:10" x14ac:dyDescent="0.25">
      <c r="A17" s="60"/>
      <c r="B17" s="66"/>
      <c r="C17" s="67"/>
      <c r="D17" s="67"/>
      <c r="E17" s="67"/>
      <c r="F17" s="68"/>
      <c r="G17" s="60"/>
    </row>
    <row r="18" spans="1:10" ht="39.950000000000003" customHeight="1" x14ac:dyDescent="0.25">
      <c r="A18" s="60"/>
      <c r="B18" s="261" t="s">
        <v>342</v>
      </c>
      <c r="C18" s="262"/>
      <c r="D18" s="67"/>
      <c r="E18" s="67"/>
      <c r="F18" s="68"/>
      <c r="G18" s="60"/>
    </row>
    <row r="19" spans="1:10" ht="39.950000000000003" customHeight="1" x14ac:dyDescent="0.25">
      <c r="A19" s="60"/>
      <c r="B19" s="263"/>
      <c r="C19" s="264"/>
      <c r="D19" s="67"/>
      <c r="E19" s="67"/>
      <c r="F19" s="68"/>
      <c r="G19" s="60"/>
    </row>
    <row r="20" spans="1:10" ht="24.95" customHeight="1" x14ac:dyDescent="0.25">
      <c r="A20" s="60"/>
      <c r="B20" s="69" t="s">
        <v>11</v>
      </c>
      <c r="C20" s="67"/>
      <c r="D20" s="67">
        <f>+D19</f>
        <v>0</v>
      </c>
      <c r="E20" s="67"/>
      <c r="F20" s="68"/>
      <c r="G20" s="60"/>
    </row>
    <row r="21" spans="1:10" x14ac:dyDescent="0.25">
      <c r="A21" s="153"/>
      <c r="B21" s="153"/>
      <c r="C21" s="153"/>
      <c r="D21" s="153"/>
      <c r="E21" s="153"/>
      <c r="F21" s="153"/>
      <c r="G21" s="153"/>
      <c r="H21" s="153"/>
      <c r="I21" s="153"/>
      <c r="J21"/>
    </row>
    <row r="22" spans="1:10" x14ac:dyDescent="0.25">
      <c r="A22" s="11"/>
      <c r="B22" s="12"/>
      <c r="C22" s="8"/>
      <c r="D22" s="8"/>
      <c r="E22" s="8"/>
      <c r="F22" s="14"/>
      <c r="G22" s="11"/>
    </row>
    <row r="23" spans="1:10" x14ac:dyDescent="0.25">
      <c r="A23" s="11"/>
      <c r="B23" s="12"/>
      <c r="C23" s="8"/>
      <c r="D23" s="8"/>
      <c r="E23" s="8"/>
      <c r="F23" s="14"/>
      <c r="G23" s="11"/>
    </row>
    <row r="24" spans="1:10" x14ac:dyDescent="0.25">
      <c r="A24" s="11"/>
      <c r="B24" s="12"/>
      <c r="C24" s="8"/>
      <c r="D24" s="8"/>
      <c r="E24" s="8"/>
      <c r="F24" s="14"/>
      <c r="G24" s="11"/>
    </row>
    <row r="25" spans="1:10" x14ac:dyDescent="0.25">
      <c r="A25" s="11"/>
      <c r="B25" s="12"/>
      <c r="C25" s="8"/>
      <c r="D25" s="8"/>
      <c r="E25" s="8"/>
      <c r="F25" s="14"/>
      <c r="G25" s="11"/>
    </row>
    <row r="26" spans="1:10" x14ac:dyDescent="0.25">
      <c r="A26" s="11"/>
      <c r="B26" s="12"/>
      <c r="C26" s="8"/>
      <c r="D26" s="8"/>
      <c r="E26" s="8"/>
      <c r="F26" s="14"/>
      <c r="G26" s="11"/>
    </row>
    <row r="27" spans="1:10" x14ac:dyDescent="0.25">
      <c r="A27" s="11"/>
      <c r="B27" s="12"/>
      <c r="C27" s="8"/>
      <c r="D27" s="8"/>
      <c r="E27" s="8"/>
      <c r="F27" s="14"/>
      <c r="G27" s="11"/>
    </row>
    <row r="28" spans="1:10" x14ac:dyDescent="0.25">
      <c r="A28" s="11"/>
      <c r="B28" s="12"/>
      <c r="C28" s="8"/>
      <c r="D28" s="8"/>
      <c r="E28" s="8"/>
      <c r="F28" s="14"/>
      <c r="G28" s="11"/>
    </row>
    <row r="29" spans="1:10" x14ac:dyDescent="0.25">
      <c r="A29" s="11"/>
      <c r="B29" s="12"/>
      <c r="C29" s="8"/>
      <c r="D29" s="8"/>
      <c r="E29" s="8"/>
      <c r="F29" s="14"/>
      <c r="G29" s="11"/>
    </row>
    <row r="30" spans="1:10" x14ac:dyDescent="0.25">
      <c r="A30" s="11"/>
      <c r="B30" s="12"/>
      <c r="C30" s="8"/>
      <c r="D30" s="8"/>
      <c r="E30" s="8"/>
      <c r="F30" s="14"/>
      <c r="G30" s="11"/>
    </row>
    <row r="31" spans="1:10" x14ac:dyDescent="0.25">
      <c r="A31" s="15"/>
      <c r="B31" s="16"/>
      <c r="C31" s="17"/>
      <c r="D31" s="16"/>
      <c r="E31" s="17"/>
      <c r="F31" s="16"/>
      <c r="G31" s="16"/>
    </row>
    <row r="32" spans="1:10" ht="15" customHeight="1" x14ac:dyDescent="0.25">
      <c r="A32" s="258" t="s">
        <v>27</v>
      </c>
      <c r="B32" s="259"/>
      <c r="C32" s="259"/>
      <c r="D32" s="259"/>
      <c r="E32" s="259"/>
      <c r="F32" s="259"/>
      <c r="G32" s="260"/>
    </row>
    <row r="33" spans="1:7" ht="15.75" customHeight="1" x14ac:dyDescent="0.25">
      <c r="A33" s="245" t="s">
        <v>142</v>
      </c>
      <c r="B33" s="246"/>
      <c r="C33" s="246"/>
      <c r="D33" s="246"/>
      <c r="E33" s="246"/>
      <c r="F33" s="70"/>
      <c r="G33" s="71"/>
    </row>
    <row r="34" spans="1:7" ht="15.75" customHeight="1" x14ac:dyDescent="0.25">
      <c r="A34" s="247" t="s">
        <v>143</v>
      </c>
      <c r="B34" s="248"/>
      <c r="C34" s="248"/>
      <c r="D34" s="248"/>
      <c r="E34" s="248"/>
      <c r="F34" s="72"/>
      <c r="G34" s="73"/>
    </row>
    <row r="35" spans="1:7" ht="18" customHeight="1" x14ac:dyDescent="0.25">
      <c r="A35" s="249" t="s">
        <v>144</v>
      </c>
      <c r="B35" s="250"/>
      <c r="C35" s="250"/>
      <c r="D35" s="250"/>
      <c r="E35" s="250"/>
      <c r="F35" s="74"/>
      <c r="G35" s="75"/>
    </row>
    <row r="36" spans="1:7" ht="13.5" customHeight="1" x14ac:dyDescent="0.25">
      <c r="A36" s="251" t="s">
        <v>182</v>
      </c>
      <c r="B36" s="252"/>
      <c r="C36" s="252"/>
      <c r="D36" s="252"/>
      <c r="E36" s="252"/>
      <c r="F36" s="76"/>
      <c r="G36" s="77"/>
    </row>
    <row r="37" spans="1:7" x14ac:dyDescent="0.25">
      <c r="A37" s="16"/>
      <c r="B37" s="16"/>
      <c r="C37" s="16"/>
      <c r="D37" s="16"/>
      <c r="E37" s="16"/>
      <c r="F37" s="16"/>
      <c r="G37" s="16"/>
    </row>
    <row r="38" spans="1:7" x14ac:dyDescent="0.25">
      <c r="A38" s="16"/>
      <c r="B38" s="16"/>
      <c r="C38" s="16"/>
      <c r="D38" s="16"/>
      <c r="E38" s="16"/>
      <c r="F38" s="16"/>
      <c r="G38" s="16"/>
    </row>
    <row r="39" spans="1:7" x14ac:dyDescent="0.25">
      <c r="A39" s="16"/>
      <c r="B39" s="16"/>
      <c r="C39" s="16"/>
      <c r="D39" s="16"/>
      <c r="E39" s="16"/>
      <c r="F39" s="16"/>
      <c r="G39" s="16"/>
    </row>
    <row r="40" spans="1:7" x14ac:dyDescent="0.25">
      <c r="A40" s="16"/>
      <c r="B40" s="16"/>
      <c r="C40" s="16"/>
      <c r="D40" s="16"/>
      <c r="E40" s="16"/>
      <c r="F40" s="16"/>
      <c r="G40" s="16"/>
    </row>
    <row r="41" spans="1:7" ht="10.5" customHeight="1" x14ac:dyDescent="0.25">
      <c r="A41" s="16"/>
      <c r="B41" s="16"/>
      <c r="C41" s="16"/>
      <c r="D41" s="16"/>
      <c r="E41" s="16"/>
      <c r="F41" s="16"/>
      <c r="G41" s="16"/>
    </row>
    <row r="42" spans="1:7" hidden="1" x14ac:dyDescent="0.25">
      <c r="A42" s="16"/>
      <c r="B42" s="16"/>
      <c r="C42" s="16"/>
      <c r="D42" s="16"/>
      <c r="E42" s="16"/>
      <c r="F42" s="16"/>
      <c r="G42" s="16"/>
    </row>
    <row r="43" spans="1:7" hidden="1" x14ac:dyDescent="0.25">
      <c r="A43" s="16"/>
      <c r="B43" s="16"/>
      <c r="C43" s="16"/>
      <c r="D43" s="16"/>
      <c r="E43" s="16"/>
      <c r="F43" s="16"/>
      <c r="G43" s="16"/>
    </row>
    <row r="44" spans="1:7" x14ac:dyDescent="0.25">
      <c r="A44" s="16"/>
      <c r="B44" s="16"/>
      <c r="C44" s="16"/>
      <c r="D44" s="16"/>
      <c r="E44" s="16"/>
      <c r="F44" s="16"/>
      <c r="G44" s="16"/>
    </row>
    <row r="45" spans="1:7" x14ac:dyDescent="0.25">
      <c r="A45" s="18"/>
      <c r="B45" s="18"/>
      <c r="C45" s="18"/>
      <c r="D45" s="18"/>
      <c r="E45" s="18"/>
      <c r="F45" s="18"/>
      <c r="G45" s="18"/>
    </row>
    <row r="46" spans="1:7" x14ac:dyDescent="0.25">
      <c r="A46" s="18"/>
      <c r="B46" s="18"/>
      <c r="C46" s="18"/>
      <c r="D46" s="18"/>
      <c r="E46" s="18"/>
      <c r="F46" s="18"/>
      <c r="G46" s="18"/>
    </row>
    <row r="47" spans="1:7" x14ac:dyDescent="0.25">
      <c r="A47" s="18"/>
      <c r="B47" s="18"/>
      <c r="C47" s="18"/>
      <c r="D47" s="18"/>
      <c r="E47" s="18"/>
      <c r="F47" s="18"/>
      <c r="G47" s="18"/>
    </row>
    <row r="48" spans="1:7" x14ac:dyDescent="0.25">
      <c r="A48" s="18"/>
      <c r="B48" s="18"/>
      <c r="C48" s="18"/>
      <c r="D48" s="18"/>
      <c r="E48" s="18"/>
      <c r="F48" s="18"/>
      <c r="G48" s="18"/>
    </row>
  </sheetData>
  <protectedRanges>
    <protectedRange sqref="B9:D13 B16:E19" name="Rango1_1"/>
  </protectedRanges>
  <dataConsolidate/>
  <mergeCells count="18">
    <mergeCell ref="A2:G2"/>
    <mergeCell ref="A14:E14"/>
    <mergeCell ref="A3:G3"/>
    <mergeCell ref="A4:G4"/>
    <mergeCell ref="A5:G5"/>
    <mergeCell ref="A6:G6"/>
    <mergeCell ref="A7:D7"/>
    <mergeCell ref="A33:E33"/>
    <mergeCell ref="A34:E34"/>
    <mergeCell ref="A35:E35"/>
    <mergeCell ref="A36:E36"/>
    <mergeCell ref="A15:A16"/>
    <mergeCell ref="B15:B16"/>
    <mergeCell ref="C15:C16"/>
    <mergeCell ref="D15:D16"/>
    <mergeCell ref="E15:G15"/>
    <mergeCell ref="A32:G32"/>
    <mergeCell ref="B18:C19"/>
  </mergeCells>
  <dataValidations count="1">
    <dataValidation allowBlank="1" showErrorMessage="1" sqref="J15"/>
  </dataValidations>
  <printOptions horizontalCentered="1"/>
  <pageMargins left="0" right="0" top="0.55118110236220474" bottom="0.19685039370078741" header="0.31496062992125984" footer="0.31496062992125984"/>
  <pageSetup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selection activeCell="H19" sqref="H19"/>
    </sheetView>
  </sheetViews>
  <sheetFormatPr baseColWidth="10" defaultRowHeight="15" x14ac:dyDescent="0.25"/>
  <cols>
    <col min="1" max="1" width="16.140625" style="4" customWidth="1"/>
    <col min="2" max="2" width="52.7109375" style="4" customWidth="1"/>
    <col min="3" max="3" width="20.85546875" style="4" customWidth="1"/>
    <col min="4" max="4" width="17.7109375" style="4" customWidth="1"/>
    <col min="5" max="5" width="13.5703125" style="4" bestFit="1" customWidth="1"/>
    <col min="6" max="16384" width="11.42578125" style="4"/>
  </cols>
  <sheetData>
    <row r="1" spans="1:6" ht="25.5" customHeight="1" x14ac:dyDescent="0.25">
      <c r="A1" s="1"/>
      <c r="B1" s="1"/>
      <c r="C1" s="1"/>
      <c r="D1" s="346" t="s">
        <v>368</v>
      </c>
      <c r="E1" s="346"/>
    </row>
    <row r="2" spans="1:6" x14ac:dyDescent="0.25">
      <c r="A2" s="265" t="s">
        <v>185</v>
      </c>
      <c r="B2" s="265"/>
      <c r="C2" s="265"/>
      <c r="D2" s="265"/>
      <c r="E2" s="265"/>
      <c r="F2" s="143"/>
    </row>
    <row r="3" spans="1:6" ht="15.75" customHeight="1" x14ac:dyDescent="0.25">
      <c r="A3" s="265" t="s">
        <v>14</v>
      </c>
      <c r="B3" s="265"/>
      <c r="C3" s="265"/>
      <c r="D3" s="265"/>
      <c r="E3" s="265"/>
      <c r="F3" s="146"/>
    </row>
    <row r="4" spans="1:6" x14ac:dyDescent="0.25">
      <c r="A4" s="265" t="s">
        <v>73</v>
      </c>
      <c r="B4" s="265"/>
      <c r="C4" s="265"/>
      <c r="D4" s="265"/>
      <c r="E4" s="265"/>
    </row>
    <row r="5" spans="1:6" x14ac:dyDescent="0.25">
      <c r="A5" s="267" t="s">
        <v>7</v>
      </c>
      <c r="B5" s="267"/>
      <c r="C5" s="267"/>
      <c r="D5" s="267"/>
      <c r="E5" s="267"/>
    </row>
    <row r="6" spans="1:6" ht="11.25" customHeight="1" x14ac:dyDescent="0.25">
      <c r="A6" s="339"/>
      <c r="B6" s="339"/>
      <c r="C6" s="6"/>
      <c r="D6" s="6"/>
      <c r="E6" s="6"/>
    </row>
    <row r="7" spans="1:6" ht="20.25" customHeight="1" x14ac:dyDescent="0.25">
      <c r="A7" s="139" t="s">
        <v>18</v>
      </c>
      <c r="B7" s="140" t="s">
        <v>19</v>
      </c>
      <c r="C7" s="141" t="s">
        <v>21</v>
      </c>
      <c r="D7" s="141" t="s">
        <v>68</v>
      </c>
      <c r="E7" s="141" t="s">
        <v>36</v>
      </c>
    </row>
    <row r="8" spans="1:6" x14ac:dyDescent="0.25">
      <c r="A8" s="183" t="s">
        <v>282</v>
      </c>
      <c r="B8" s="183" t="s">
        <v>10</v>
      </c>
      <c r="C8" s="235"/>
      <c r="D8" s="236"/>
      <c r="E8" s="235"/>
    </row>
    <row r="9" spans="1:6" x14ac:dyDescent="0.25">
      <c r="A9" s="176" t="s">
        <v>283</v>
      </c>
      <c r="B9" s="176" t="s">
        <v>1</v>
      </c>
      <c r="C9" s="177">
        <v>9777508.1999999993</v>
      </c>
      <c r="D9" s="236" t="s">
        <v>366</v>
      </c>
      <c r="E9" s="237"/>
    </row>
    <row r="10" spans="1:6" x14ac:dyDescent="0.25">
      <c r="A10" s="176" t="s">
        <v>284</v>
      </c>
      <c r="B10" s="176" t="s">
        <v>2</v>
      </c>
      <c r="C10" s="177">
        <v>997361.01</v>
      </c>
      <c r="D10" s="236" t="s">
        <v>366</v>
      </c>
      <c r="E10" s="237"/>
    </row>
    <row r="11" spans="1:6" x14ac:dyDescent="0.25">
      <c r="A11" s="176" t="s">
        <v>285</v>
      </c>
      <c r="B11" s="176" t="s">
        <v>3</v>
      </c>
      <c r="C11" s="177">
        <v>2327174.79</v>
      </c>
      <c r="D11" s="236" t="s">
        <v>366</v>
      </c>
      <c r="E11" s="237"/>
    </row>
    <row r="12" spans="1:6" x14ac:dyDescent="0.25">
      <c r="A12" s="176" t="s">
        <v>286</v>
      </c>
      <c r="B12" s="176" t="s">
        <v>241</v>
      </c>
      <c r="C12" s="177">
        <v>681102.35</v>
      </c>
      <c r="D12" s="236" t="s">
        <v>366</v>
      </c>
      <c r="E12" s="237"/>
    </row>
    <row r="13" spans="1:6" ht="26.25" x14ac:dyDescent="0.25">
      <c r="A13" s="183" t="s">
        <v>287</v>
      </c>
      <c r="B13" s="238" t="s">
        <v>288</v>
      </c>
      <c r="C13" s="235"/>
      <c r="D13" s="236"/>
      <c r="E13" s="237"/>
    </row>
    <row r="14" spans="1:6" x14ac:dyDescent="0.25">
      <c r="A14" s="176" t="s">
        <v>289</v>
      </c>
      <c r="B14" s="176" t="s">
        <v>1</v>
      </c>
      <c r="C14" s="177">
        <v>10576366.359999999</v>
      </c>
      <c r="D14" s="236" t="s">
        <v>367</v>
      </c>
      <c r="E14" s="237"/>
    </row>
    <row r="15" spans="1:6" x14ac:dyDescent="0.25">
      <c r="A15" s="176" t="s">
        <v>290</v>
      </c>
      <c r="B15" s="176" t="s">
        <v>2</v>
      </c>
      <c r="C15" s="177">
        <v>1153186.22</v>
      </c>
      <c r="D15" s="236" t="s">
        <v>367</v>
      </c>
      <c r="E15" s="237"/>
    </row>
    <row r="16" spans="1:6" x14ac:dyDescent="0.25">
      <c r="A16" s="176" t="s">
        <v>291</v>
      </c>
      <c r="B16" s="176" t="s">
        <v>3</v>
      </c>
      <c r="C16" s="177">
        <v>3241398.2</v>
      </c>
      <c r="D16" s="236" t="s">
        <v>367</v>
      </c>
      <c r="E16" s="237"/>
    </row>
    <row r="17" spans="1:5" x14ac:dyDescent="0.25">
      <c r="A17" s="176" t="s">
        <v>292</v>
      </c>
      <c r="B17" s="176" t="s">
        <v>220</v>
      </c>
      <c r="C17" s="177">
        <v>202707.08</v>
      </c>
      <c r="D17" s="236" t="s">
        <v>367</v>
      </c>
      <c r="E17" s="237"/>
    </row>
    <row r="18" spans="1:5" x14ac:dyDescent="0.25">
      <c r="A18" s="176" t="s">
        <v>293</v>
      </c>
      <c r="B18" s="176" t="s">
        <v>240</v>
      </c>
      <c r="C18" s="177">
        <v>110000</v>
      </c>
      <c r="D18" s="236" t="s">
        <v>367</v>
      </c>
      <c r="E18" s="237"/>
    </row>
    <row r="19" spans="1:5" x14ac:dyDescent="0.25">
      <c r="A19" s="176" t="s">
        <v>294</v>
      </c>
      <c r="B19" s="176" t="s">
        <v>239</v>
      </c>
      <c r="C19" s="177">
        <v>104000</v>
      </c>
      <c r="D19" s="236" t="s">
        <v>367</v>
      </c>
      <c r="E19" s="237"/>
    </row>
    <row r="20" spans="1:5" x14ac:dyDescent="0.25">
      <c r="A20" s="176" t="s">
        <v>295</v>
      </c>
      <c r="B20" s="176" t="s">
        <v>242</v>
      </c>
      <c r="C20" s="177">
        <v>42500</v>
      </c>
      <c r="D20" s="236" t="s">
        <v>367</v>
      </c>
      <c r="E20" s="237"/>
    </row>
    <row r="21" spans="1:5" x14ac:dyDescent="0.25">
      <c r="A21" s="183" t="s">
        <v>296</v>
      </c>
      <c r="B21" s="183" t="s">
        <v>297</v>
      </c>
      <c r="C21" s="235"/>
      <c r="D21" s="236"/>
      <c r="E21" s="237"/>
    </row>
    <row r="22" spans="1:5" x14ac:dyDescent="0.25">
      <c r="A22" s="176" t="s">
        <v>347</v>
      </c>
      <c r="B22" s="176" t="s">
        <v>221</v>
      </c>
      <c r="C22" s="177">
        <v>59466</v>
      </c>
      <c r="D22" s="236" t="s">
        <v>322</v>
      </c>
      <c r="E22" s="237"/>
    </row>
    <row r="23" spans="1:5" x14ac:dyDescent="0.25">
      <c r="A23" s="176" t="s">
        <v>348</v>
      </c>
      <c r="B23" s="176" t="s">
        <v>222</v>
      </c>
      <c r="C23" s="177">
        <v>203055</v>
      </c>
      <c r="D23" s="236" t="s">
        <v>322</v>
      </c>
      <c r="E23" s="237"/>
    </row>
    <row r="24" spans="1:5" x14ac:dyDescent="0.25">
      <c r="A24" s="176" t="s">
        <v>349</v>
      </c>
      <c r="B24" s="176" t="s">
        <v>223</v>
      </c>
      <c r="C24" s="177">
        <v>213751.5</v>
      </c>
      <c r="D24" s="236" t="s">
        <v>322</v>
      </c>
      <c r="E24" s="237"/>
    </row>
    <row r="25" spans="1:5" x14ac:dyDescent="0.25">
      <c r="A25" s="176" t="s">
        <v>350</v>
      </c>
      <c r="B25" s="176" t="s">
        <v>224</v>
      </c>
      <c r="C25" s="177">
        <v>165840</v>
      </c>
      <c r="D25" s="236" t="s">
        <v>322</v>
      </c>
      <c r="E25" s="237"/>
    </row>
    <row r="26" spans="1:5" x14ac:dyDescent="0.25">
      <c r="A26" s="176" t="s">
        <v>351</v>
      </c>
      <c r="B26" s="176" t="s">
        <v>225</v>
      </c>
      <c r="C26" s="177">
        <v>4432036.3</v>
      </c>
      <c r="D26" s="236" t="s">
        <v>322</v>
      </c>
      <c r="E26" s="237"/>
    </row>
    <row r="27" spans="1:5" x14ac:dyDescent="0.25">
      <c r="A27" s="176" t="s">
        <v>352</v>
      </c>
      <c r="B27" s="176" t="s">
        <v>226</v>
      </c>
      <c r="C27" s="177">
        <v>59594</v>
      </c>
      <c r="D27" s="236" t="s">
        <v>322</v>
      </c>
      <c r="E27" s="237"/>
    </row>
    <row r="28" spans="1:5" x14ac:dyDescent="0.25">
      <c r="A28" s="176" t="s">
        <v>353</v>
      </c>
      <c r="B28" s="176" t="s">
        <v>227</v>
      </c>
      <c r="C28" s="177">
        <v>69601.7</v>
      </c>
      <c r="D28" s="236" t="s">
        <v>322</v>
      </c>
      <c r="E28" s="237"/>
    </row>
    <row r="29" spans="1:5" x14ac:dyDescent="0.25">
      <c r="A29" s="176" t="s">
        <v>354</v>
      </c>
      <c r="B29" s="176" t="s">
        <v>228</v>
      </c>
      <c r="C29" s="177">
        <v>145308</v>
      </c>
      <c r="D29" s="236" t="s">
        <v>322</v>
      </c>
      <c r="E29" s="237"/>
    </row>
    <row r="30" spans="1:5" x14ac:dyDescent="0.25">
      <c r="A30" s="176" t="s">
        <v>355</v>
      </c>
      <c r="B30" s="176" t="s">
        <v>229</v>
      </c>
      <c r="C30" s="177">
        <v>490228</v>
      </c>
      <c r="D30" s="236" t="s">
        <v>322</v>
      </c>
      <c r="E30" s="237"/>
    </row>
    <row r="31" spans="1:5" x14ac:dyDescent="0.25">
      <c r="A31" s="176" t="s">
        <v>356</v>
      </c>
      <c r="B31" s="176" t="s">
        <v>230</v>
      </c>
      <c r="C31" s="177">
        <v>3470756.4</v>
      </c>
      <c r="D31" s="236" t="s">
        <v>322</v>
      </c>
      <c r="E31" s="237"/>
    </row>
    <row r="32" spans="1:5" x14ac:dyDescent="0.25">
      <c r="A32" s="176" t="s">
        <v>357</v>
      </c>
      <c r="B32" s="176" t="s">
        <v>231</v>
      </c>
      <c r="C32" s="177">
        <v>2730</v>
      </c>
      <c r="D32" s="236" t="s">
        <v>322</v>
      </c>
      <c r="E32" s="237"/>
    </row>
    <row r="33" spans="1:5" x14ac:dyDescent="0.25">
      <c r="A33" s="176" t="s">
        <v>358</v>
      </c>
      <c r="B33" s="176" t="s">
        <v>232</v>
      </c>
      <c r="C33" s="177">
        <v>3801</v>
      </c>
      <c r="D33" s="236" t="s">
        <v>322</v>
      </c>
      <c r="E33" s="237"/>
    </row>
    <row r="34" spans="1:5" x14ac:dyDescent="0.25">
      <c r="A34" s="176" t="s">
        <v>359</v>
      </c>
      <c r="B34" s="176" t="s">
        <v>233</v>
      </c>
      <c r="C34" s="177">
        <v>5789</v>
      </c>
      <c r="D34" s="236" t="s">
        <v>322</v>
      </c>
      <c r="E34" s="237"/>
    </row>
    <row r="35" spans="1:5" x14ac:dyDescent="0.25">
      <c r="A35" s="176" t="s">
        <v>360</v>
      </c>
      <c r="B35" s="176" t="s">
        <v>234</v>
      </c>
      <c r="C35" s="177">
        <v>306323.8</v>
      </c>
      <c r="D35" s="236" t="s">
        <v>322</v>
      </c>
      <c r="E35" s="237"/>
    </row>
    <row r="36" spans="1:5" x14ac:dyDescent="0.25">
      <c r="A36" s="183" t="s">
        <v>298</v>
      </c>
      <c r="B36" s="183" t="s">
        <v>299</v>
      </c>
      <c r="C36" s="235"/>
      <c r="D36" s="236"/>
      <c r="E36" s="237"/>
    </row>
    <row r="37" spans="1:5" x14ac:dyDescent="0.25">
      <c r="A37" s="176" t="s">
        <v>300</v>
      </c>
      <c r="B37" s="176" t="s">
        <v>221</v>
      </c>
      <c r="C37" s="177">
        <v>7700</v>
      </c>
      <c r="D37" s="236" t="s">
        <v>322</v>
      </c>
      <c r="E37" s="237"/>
    </row>
    <row r="38" spans="1:5" x14ac:dyDescent="0.25">
      <c r="A38" s="176" t="s">
        <v>301</v>
      </c>
      <c r="B38" s="176" t="s">
        <v>222</v>
      </c>
      <c r="C38" s="177">
        <v>43100</v>
      </c>
      <c r="D38" s="236" t="s">
        <v>322</v>
      </c>
      <c r="E38" s="237"/>
    </row>
    <row r="39" spans="1:5" x14ac:dyDescent="0.25">
      <c r="A39" s="176" t="s">
        <v>302</v>
      </c>
      <c r="B39" s="176" t="s">
        <v>223</v>
      </c>
      <c r="C39" s="177">
        <v>39297</v>
      </c>
      <c r="D39" s="236" t="s">
        <v>322</v>
      </c>
      <c r="E39" s="237"/>
    </row>
    <row r="40" spans="1:5" x14ac:dyDescent="0.25">
      <c r="A40" s="176" t="s">
        <v>303</v>
      </c>
      <c r="B40" s="176" t="s">
        <v>224</v>
      </c>
      <c r="C40" s="177">
        <v>20209</v>
      </c>
      <c r="D40" s="236" t="s">
        <v>322</v>
      </c>
      <c r="E40" s="237"/>
    </row>
    <row r="41" spans="1:5" x14ac:dyDescent="0.25">
      <c r="A41" s="176" t="s">
        <v>304</v>
      </c>
      <c r="B41" s="176" t="s">
        <v>225</v>
      </c>
      <c r="C41" s="177">
        <v>595505</v>
      </c>
      <c r="D41" s="236" t="s">
        <v>322</v>
      </c>
      <c r="E41" s="237"/>
    </row>
    <row r="42" spans="1:5" x14ac:dyDescent="0.25">
      <c r="A42" s="176" t="s">
        <v>305</v>
      </c>
      <c r="B42" s="176" t="s">
        <v>226</v>
      </c>
      <c r="C42" s="177">
        <v>5278</v>
      </c>
      <c r="D42" s="236" t="s">
        <v>322</v>
      </c>
      <c r="E42" s="237"/>
    </row>
    <row r="43" spans="1:5" x14ac:dyDescent="0.25">
      <c r="A43" s="176" t="s">
        <v>306</v>
      </c>
      <c r="B43" s="176" t="s">
        <v>227</v>
      </c>
      <c r="C43" s="177">
        <v>14764</v>
      </c>
      <c r="D43" s="236" t="s">
        <v>322</v>
      </c>
      <c r="E43" s="237"/>
    </row>
    <row r="44" spans="1:5" x14ac:dyDescent="0.25">
      <c r="A44" s="176" t="s">
        <v>307</v>
      </c>
      <c r="B44" s="176" t="s">
        <v>228</v>
      </c>
      <c r="C44" s="177">
        <v>9265</v>
      </c>
      <c r="D44" s="236" t="s">
        <v>322</v>
      </c>
      <c r="E44" s="237"/>
    </row>
    <row r="45" spans="1:5" x14ac:dyDescent="0.25">
      <c r="A45" s="176" t="s">
        <v>308</v>
      </c>
      <c r="B45" s="176" t="s">
        <v>235</v>
      </c>
      <c r="C45" s="177">
        <v>98810</v>
      </c>
      <c r="D45" s="236" t="s">
        <v>322</v>
      </c>
      <c r="E45" s="237"/>
    </row>
    <row r="46" spans="1:5" x14ac:dyDescent="0.25">
      <c r="A46" s="176" t="s">
        <v>309</v>
      </c>
      <c r="B46" s="176" t="s">
        <v>236</v>
      </c>
      <c r="C46" s="177">
        <v>527882</v>
      </c>
      <c r="D46" s="236" t="s">
        <v>322</v>
      </c>
      <c r="E46" s="237"/>
    </row>
    <row r="47" spans="1:5" x14ac:dyDescent="0.25">
      <c r="A47" s="176" t="s">
        <v>310</v>
      </c>
      <c r="B47" s="176" t="s">
        <v>237</v>
      </c>
      <c r="C47" s="177">
        <v>45696</v>
      </c>
      <c r="D47" s="236" t="s">
        <v>322</v>
      </c>
      <c r="E47" s="237"/>
    </row>
    <row r="48" spans="1:5" x14ac:dyDescent="0.25">
      <c r="A48" s="176" t="s">
        <v>311</v>
      </c>
      <c r="B48" s="176" t="s">
        <v>238</v>
      </c>
      <c r="C48" s="177">
        <v>420</v>
      </c>
      <c r="D48" s="236" t="s">
        <v>322</v>
      </c>
      <c r="E48" s="237"/>
    </row>
    <row r="49" spans="1:7" x14ac:dyDescent="0.25">
      <c r="A49" s="176" t="s">
        <v>312</v>
      </c>
      <c r="B49" s="176" t="s">
        <v>232</v>
      </c>
      <c r="C49" s="177">
        <v>714</v>
      </c>
      <c r="D49" s="236" t="s">
        <v>322</v>
      </c>
      <c r="E49" s="237"/>
    </row>
    <row r="50" spans="1:7" s="185" customFormat="1" ht="18.75" customHeight="1" x14ac:dyDescent="0.25">
      <c r="A50" s="237"/>
      <c r="B50" s="239" t="s">
        <v>11</v>
      </c>
      <c r="C50" s="240">
        <f>SUM(C8:C49)</f>
        <v>40250224.909999996</v>
      </c>
      <c r="D50" s="236"/>
      <c r="E50" s="235"/>
    </row>
    <row r="51" spans="1:7" ht="32.25" customHeight="1" x14ac:dyDescent="0.25">
      <c r="A51" s="338"/>
      <c r="B51" s="338"/>
      <c r="C51" s="338"/>
      <c r="D51" s="338"/>
      <c r="E51" s="338"/>
      <c r="G51" s="180"/>
    </row>
    <row r="52" spans="1:7" x14ac:dyDescent="0.25">
      <c r="A52" s="87"/>
      <c r="B52" s="102"/>
      <c r="C52" s="99"/>
      <c r="D52" s="100"/>
      <c r="E52" s="100"/>
    </row>
    <row r="53" spans="1:7" x14ac:dyDescent="0.25">
      <c r="A53" s="87"/>
      <c r="B53" s="102"/>
      <c r="C53" s="99"/>
      <c r="D53" s="100"/>
      <c r="E53" s="100"/>
    </row>
    <row r="54" spans="1:7" x14ac:dyDescent="0.25">
      <c r="A54" s="87"/>
      <c r="B54" s="102"/>
      <c r="C54" s="99"/>
      <c r="D54" s="100"/>
      <c r="E54" s="100"/>
    </row>
    <row r="55" spans="1:7" x14ac:dyDescent="0.25">
      <c r="A55" s="87"/>
      <c r="B55" s="102"/>
      <c r="C55" s="99"/>
      <c r="D55" s="100"/>
      <c r="E55" s="100"/>
    </row>
    <row r="56" spans="1:7" x14ac:dyDescent="0.25">
      <c r="A56" s="11"/>
      <c r="B56" s="42"/>
      <c r="C56" s="41"/>
      <c r="D56" s="40"/>
      <c r="E56" s="40"/>
    </row>
    <row r="57" spans="1:7" x14ac:dyDescent="0.25">
      <c r="A57" s="11"/>
      <c r="B57" s="42"/>
      <c r="C57" s="41"/>
      <c r="D57" s="40"/>
      <c r="E57" s="40"/>
    </row>
    <row r="58" spans="1:7" x14ac:dyDescent="0.25">
      <c r="A58" s="11"/>
      <c r="B58" s="42"/>
      <c r="C58" s="41"/>
      <c r="D58" s="40"/>
      <c r="E58" s="40"/>
    </row>
    <row r="59" spans="1:7" x14ac:dyDescent="0.25">
      <c r="A59" s="11"/>
      <c r="B59" s="42"/>
      <c r="C59" s="41"/>
      <c r="D59" s="40"/>
      <c r="E59" s="40"/>
    </row>
    <row r="60" spans="1:7" x14ac:dyDescent="0.25">
      <c r="A60" s="11"/>
      <c r="B60" s="42"/>
      <c r="C60" s="41"/>
      <c r="D60" s="40"/>
      <c r="E60" s="40"/>
    </row>
    <row r="61" spans="1:7" x14ac:dyDescent="0.25">
      <c r="A61" s="11"/>
      <c r="B61" s="42"/>
      <c r="C61" s="41"/>
      <c r="D61" s="40"/>
      <c r="E61" s="40"/>
    </row>
    <row r="62" spans="1:7" x14ac:dyDescent="0.25">
      <c r="A62" s="157"/>
      <c r="B62" s="350"/>
      <c r="C62" s="350"/>
      <c r="D62" s="350"/>
      <c r="E62" s="350"/>
    </row>
    <row r="63" spans="1:7" ht="15" customHeight="1" x14ac:dyDescent="0.25">
      <c r="A63" s="275" t="s">
        <v>40</v>
      </c>
      <c r="B63" s="276"/>
      <c r="C63" s="276"/>
      <c r="D63" s="276"/>
      <c r="E63" s="277"/>
    </row>
    <row r="64" spans="1:7" x14ac:dyDescent="0.25">
      <c r="A64" s="247" t="s">
        <v>142</v>
      </c>
      <c r="B64" s="248"/>
      <c r="C64" s="248"/>
      <c r="D64" s="248"/>
      <c r="E64" s="301"/>
    </row>
    <row r="65" spans="1:5" x14ac:dyDescent="0.25">
      <c r="A65" s="247" t="s">
        <v>164</v>
      </c>
      <c r="B65" s="248"/>
      <c r="C65" s="248"/>
      <c r="D65" s="248"/>
      <c r="E65" s="301"/>
    </row>
    <row r="66" spans="1:5" x14ac:dyDescent="0.25">
      <c r="A66" s="247" t="s">
        <v>165</v>
      </c>
      <c r="B66" s="248"/>
      <c r="C66" s="248"/>
      <c r="D66" s="248"/>
      <c r="E66" s="301"/>
    </row>
    <row r="67" spans="1:5" x14ac:dyDescent="0.25">
      <c r="A67" s="305" t="s">
        <v>166</v>
      </c>
      <c r="B67" s="306"/>
      <c r="C67" s="306"/>
      <c r="D67" s="306"/>
      <c r="E67" s="307"/>
    </row>
    <row r="68" spans="1:5" x14ac:dyDescent="0.25">
      <c r="A68" s="347" t="s">
        <v>163</v>
      </c>
      <c r="B68" s="348"/>
      <c r="C68" s="348"/>
      <c r="D68" s="348"/>
      <c r="E68" s="349"/>
    </row>
    <row r="69" spans="1:5" ht="16.5" x14ac:dyDescent="0.3">
      <c r="A69" s="39"/>
      <c r="B69" s="39"/>
      <c r="C69" s="39"/>
      <c r="D69" s="39"/>
      <c r="E69" s="39"/>
    </row>
    <row r="71" spans="1:5" x14ac:dyDescent="0.25">
      <c r="A71" s="18"/>
      <c r="B71" s="18"/>
      <c r="C71" s="18"/>
      <c r="D71" s="18"/>
      <c r="E71" s="18"/>
    </row>
  </sheetData>
  <protectedRanges>
    <protectedRange sqref="B52:D61 B50:D50" name="Rango1_1"/>
    <protectedRange sqref="C8 B8:B49 D8:D49" name="Rango1_1_1_1"/>
  </protectedRanges>
  <mergeCells count="14">
    <mergeCell ref="D1:E1"/>
    <mergeCell ref="A68:E68"/>
    <mergeCell ref="A3:E3"/>
    <mergeCell ref="A4:E4"/>
    <mergeCell ref="A5:E5"/>
    <mergeCell ref="A6:B6"/>
    <mergeCell ref="B62:E62"/>
    <mergeCell ref="A63:E63"/>
    <mergeCell ref="A64:E64"/>
    <mergeCell ref="A65:E65"/>
    <mergeCell ref="A66:E66"/>
    <mergeCell ref="A67:E67"/>
    <mergeCell ref="A51:E51"/>
    <mergeCell ref="A2:E2"/>
  </mergeCells>
  <printOptions horizontalCentered="1"/>
  <pageMargins left="0" right="0" top="0.47244094488188981" bottom="0" header="0.31496062992125984" footer="0.31496062992125984"/>
  <pageSetup scale="8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G1" sqref="G1"/>
    </sheetView>
  </sheetViews>
  <sheetFormatPr baseColWidth="10" defaultRowHeight="15" x14ac:dyDescent="0.25"/>
  <cols>
    <col min="1" max="1" width="12.140625" style="4" customWidth="1"/>
    <col min="2" max="2" width="44.28515625" style="4" customWidth="1"/>
    <col min="3" max="3" width="24" style="4" customWidth="1"/>
    <col min="4" max="4" width="21.28515625" style="4" customWidth="1"/>
    <col min="5" max="5" width="20.28515625" style="4" customWidth="1"/>
    <col min="6" max="16384" width="11.42578125" style="4"/>
  </cols>
  <sheetData>
    <row r="1" spans="1:6" ht="27.75" customHeight="1" x14ac:dyDescent="0.25">
      <c r="A1" s="1"/>
      <c r="B1" s="1"/>
      <c r="C1" s="1"/>
      <c r="D1" s="284" t="s">
        <v>369</v>
      </c>
      <c r="E1" s="284"/>
    </row>
    <row r="2" spans="1:6" x14ac:dyDescent="0.25">
      <c r="A2" s="265" t="s">
        <v>185</v>
      </c>
      <c r="B2" s="265"/>
      <c r="C2" s="265"/>
      <c r="D2" s="265"/>
      <c r="E2" s="265"/>
      <c r="F2" s="143"/>
    </row>
    <row r="3" spans="1:6" ht="15.75" customHeight="1" x14ac:dyDescent="0.25">
      <c r="A3" s="265" t="s">
        <v>14</v>
      </c>
      <c r="B3" s="265"/>
      <c r="C3" s="265"/>
      <c r="D3" s="265"/>
      <c r="E3" s="265"/>
      <c r="F3" s="146"/>
    </row>
    <row r="4" spans="1:6" x14ac:dyDescent="0.25">
      <c r="A4" s="265" t="s">
        <v>73</v>
      </c>
      <c r="B4" s="265"/>
      <c r="C4" s="265"/>
      <c r="D4" s="265"/>
      <c r="E4" s="265"/>
    </row>
    <row r="5" spans="1:6" x14ac:dyDescent="0.25">
      <c r="A5" s="267" t="s">
        <v>8</v>
      </c>
      <c r="B5" s="267"/>
      <c r="C5" s="267"/>
      <c r="D5" s="267"/>
      <c r="E5" s="267"/>
    </row>
    <row r="6" spans="1:6" x14ac:dyDescent="0.25">
      <c r="A6" s="339"/>
      <c r="B6" s="339"/>
      <c r="C6" s="6"/>
      <c r="D6" s="6"/>
      <c r="E6" s="6"/>
    </row>
    <row r="7" spans="1:6" ht="20.25" customHeight="1" x14ac:dyDescent="0.25">
      <c r="A7" s="139" t="s">
        <v>18</v>
      </c>
      <c r="B7" s="140" t="s">
        <v>19</v>
      </c>
      <c r="C7" s="141" t="s">
        <v>21</v>
      </c>
      <c r="D7" s="141" t="s">
        <v>68</v>
      </c>
      <c r="E7" s="141" t="s">
        <v>36</v>
      </c>
    </row>
    <row r="8" spans="1:6" s="185" customFormat="1" x14ac:dyDescent="0.25">
      <c r="A8" s="183" t="s">
        <v>313</v>
      </c>
      <c r="B8" s="183" t="s">
        <v>245</v>
      </c>
      <c r="C8" s="184"/>
      <c r="D8" s="82"/>
      <c r="E8" s="82"/>
    </row>
    <row r="9" spans="1:6" s="185" customFormat="1" ht="18" customHeight="1" x14ac:dyDescent="0.25">
      <c r="A9" s="176" t="s">
        <v>244</v>
      </c>
      <c r="B9" s="176" t="s">
        <v>245</v>
      </c>
      <c r="C9" s="177">
        <v>9356.57</v>
      </c>
      <c r="D9" s="233" t="s">
        <v>322</v>
      </c>
      <c r="E9" s="82"/>
    </row>
    <row r="10" spans="1:6" s="185" customFormat="1" ht="18" customHeight="1" x14ac:dyDescent="0.25">
      <c r="A10" s="183" t="s">
        <v>314</v>
      </c>
      <c r="B10" s="183" t="s">
        <v>9</v>
      </c>
      <c r="C10" s="177"/>
      <c r="D10" s="233"/>
      <c r="E10" s="82"/>
    </row>
    <row r="11" spans="1:6" s="185" customFormat="1" ht="18" customHeight="1" x14ac:dyDescent="0.25">
      <c r="A11" s="176" t="s">
        <v>315</v>
      </c>
      <c r="B11" s="176" t="s">
        <v>243</v>
      </c>
      <c r="C11" s="177">
        <v>123.38</v>
      </c>
      <c r="D11" s="233" t="s">
        <v>322</v>
      </c>
      <c r="E11" s="82"/>
    </row>
    <row r="12" spans="1:6" s="185" customFormat="1" ht="18" customHeight="1" x14ac:dyDescent="0.25">
      <c r="A12" s="176"/>
      <c r="B12" s="176"/>
      <c r="C12" s="177"/>
      <c r="D12" s="233"/>
      <c r="E12" s="82"/>
    </row>
    <row r="13" spans="1:6" x14ac:dyDescent="0.25">
      <c r="A13" s="79"/>
      <c r="B13" s="181" t="s">
        <v>11</v>
      </c>
      <c r="C13" s="182">
        <f>SUM(C9:C12)</f>
        <v>9479.9499999999989</v>
      </c>
      <c r="D13" s="94"/>
      <c r="E13" s="82"/>
    </row>
    <row r="14" spans="1:6" ht="29.25" customHeight="1" x14ac:dyDescent="0.25">
      <c r="A14" s="338"/>
      <c r="B14" s="338"/>
      <c r="C14" s="338"/>
      <c r="D14" s="338"/>
      <c r="E14" s="338"/>
    </row>
    <row r="15" spans="1:6" x14ac:dyDescent="0.25">
      <c r="A15" s="11"/>
      <c r="B15" s="42"/>
      <c r="C15" s="41"/>
      <c r="D15" s="40"/>
      <c r="E15" s="40"/>
    </row>
    <row r="16" spans="1:6" x14ac:dyDescent="0.25">
      <c r="A16" s="11"/>
      <c r="B16" s="42"/>
      <c r="C16" s="41"/>
      <c r="D16" s="40"/>
      <c r="E16" s="40"/>
    </row>
    <row r="17" spans="1:5" x14ac:dyDescent="0.25">
      <c r="A17" s="11"/>
      <c r="B17" s="42"/>
      <c r="C17" s="41"/>
      <c r="D17" s="40"/>
      <c r="E17" s="40"/>
    </row>
    <row r="18" spans="1:5" x14ac:dyDescent="0.25">
      <c r="A18" s="11"/>
      <c r="B18" s="42"/>
      <c r="C18" s="41"/>
      <c r="D18" s="40"/>
      <c r="E18" s="40"/>
    </row>
    <row r="19" spans="1:5" x14ac:dyDescent="0.25">
      <c r="A19" s="11"/>
      <c r="B19" s="42"/>
      <c r="C19" s="41"/>
      <c r="D19" s="40"/>
      <c r="E19" s="40"/>
    </row>
    <row r="20" spans="1:5" x14ac:dyDescent="0.25">
      <c r="A20" s="11"/>
      <c r="B20" s="42"/>
      <c r="C20" s="41"/>
      <c r="D20" s="40"/>
      <c r="E20" s="40"/>
    </row>
    <row r="21" spans="1:5" x14ac:dyDescent="0.25">
      <c r="A21" s="11"/>
      <c r="B21" s="42"/>
      <c r="C21" s="41"/>
      <c r="D21" s="40"/>
      <c r="E21" s="40"/>
    </row>
    <row r="22" spans="1:5" x14ac:dyDescent="0.25">
      <c r="A22" s="11"/>
      <c r="B22" s="42"/>
      <c r="C22" s="41"/>
      <c r="D22" s="40"/>
      <c r="E22" s="40"/>
    </row>
    <row r="23" spans="1:5" x14ac:dyDescent="0.25">
      <c r="A23" s="11"/>
      <c r="B23" s="42"/>
      <c r="C23" s="41"/>
      <c r="D23" s="40"/>
      <c r="E23" s="40"/>
    </row>
    <row r="24" spans="1:5" x14ac:dyDescent="0.25">
      <c r="A24" s="11"/>
      <c r="B24" s="42"/>
      <c r="C24" s="41"/>
      <c r="D24" s="40"/>
      <c r="E24" s="40"/>
    </row>
    <row r="25" spans="1:5" x14ac:dyDescent="0.25">
      <c r="A25" s="11"/>
      <c r="B25" s="42"/>
      <c r="C25" s="41"/>
      <c r="D25" s="40"/>
      <c r="E25" s="40"/>
    </row>
    <row r="26" spans="1:5" x14ac:dyDescent="0.25">
      <c r="A26" s="11"/>
      <c r="B26" s="42"/>
      <c r="C26" s="41"/>
      <c r="D26" s="40"/>
      <c r="E26" s="40"/>
    </row>
    <row r="27" spans="1:5" x14ac:dyDescent="0.25">
      <c r="A27" s="16"/>
      <c r="B27" s="308"/>
      <c r="C27" s="308"/>
      <c r="D27" s="309"/>
      <c r="E27" s="309"/>
    </row>
    <row r="28" spans="1:5" x14ac:dyDescent="0.25">
      <c r="A28" s="275" t="s">
        <v>40</v>
      </c>
      <c r="B28" s="276"/>
      <c r="C28" s="276"/>
      <c r="D28" s="276"/>
      <c r="E28" s="277"/>
    </row>
    <row r="29" spans="1:5" x14ac:dyDescent="0.25">
      <c r="A29" s="247" t="s">
        <v>142</v>
      </c>
      <c r="B29" s="248"/>
      <c r="C29" s="248"/>
      <c r="D29" s="248"/>
      <c r="E29" s="301"/>
    </row>
    <row r="30" spans="1:5" x14ac:dyDescent="0.25">
      <c r="A30" s="247" t="s">
        <v>143</v>
      </c>
      <c r="B30" s="248"/>
      <c r="C30" s="248"/>
      <c r="D30" s="248"/>
      <c r="E30" s="301"/>
    </row>
    <row r="31" spans="1:5" ht="17.25" customHeight="1" x14ac:dyDescent="0.25">
      <c r="A31" s="247" t="s">
        <v>165</v>
      </c>
      <c r="B31" s="248"/>
      <c r="C31" s="248"/>
      <c r="D31" s="248"/>
      <c r="E31" s="301"/>
    </row>
    <row r="32" spans="1:5" ht="18" customHeight="1" x14ac:dyDescent="0.25">
      <c r="A32" s="305" t="s">
        <v>166</v>
      </c>
      <c r="B32" s="306"/>
      <c r="C32" s="306"/>
      <c r="D32" s="306"/>
      <c r="E32" s="307"/>
    </row>
    <row r="33" spans="1:5" ht="21" customHeight="1" x14ac:dyDescent="0.25">
      <c r="A33" s="347" t="s">
        <v>163</v>
      </c>
      <c r="B33" s="348"/>
      <c r="C33" s="348"/>
      <c r="D33" s="348"/>
      <c r="E33" s="349"/>
    </row>
    <row r="34" spans="1:5" ht="16.5" x14ac:dyDescent="0.3">
      <c r="A34" s="39"/>
      <c r="B34" s="39"/>
      <c r="C34" s="39"/>
      <c r="D34" s="39"/>
      <c r="E34" s="39"/>
    </row>
    <row r="36" spans="1:5" x14ac:dyDescent="0.25">
      <c r="A36" s="18"/>
      <c r="B36" s="18"/>
      <c r="C36" s="18"/>
      <c r="D36" s="18"/>
      <c r="E36" s="18"/>
    </row>
  </sheetData>
  <protectedRanges>
    <protectedRange sqref="B15:D26 B12:C13 D13" name="Rango1_1"/>
    <protectedRange sqref="D12" name="Rango1_1_1"/>
    <protectedRange sqref="C9:C11 D8 B8:B11" name="Rango1_1_1_1"/>
    <protectedRange sqref="D9:D11" name="Rango1_1_1_1_1"/>
  </protectedRanges>
  <mergeCells count="14">
    <mergeCell ref="D1:E1"/>
    <mergeCell ref="A33:E33"/>
    <mergeCell ref="A3:E3"/>
    <mergeCell ref="A4:E4"/>
    <mergeCell ref="A5:E5"/>
    <mergeCell ref="A6:B6"/>
    <mergeCell ref="B27:E27"/>
    <mergeCell ref="A28:E28"/>
    <mergeCell ref="A29:E29"/>
    <mergeCell ref="A30:E30"/>
    <mergeCell ref="A31:E31"/>
    <mergeCell ref="A32:E32"/>
    <mergeCell ref="A14:E14"/>
    <mergeCell ref="A2:E2"/>
  </mergeCells>
  <printOptions horizontalCentered="1"/>
  <pageMargins left="0" right="0" top="0.55118110236220474" bottom="0.15748031496062992" header="0.31496062992125984" footer="0.31496062992125984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B15" sqref="B15"/>
    </sheetView>
  </sheetViews>
  <sheetFormatPr baseColWidth="10" defaultRowHeight="15" x14ac:dyDescent="0.25"/>
  <cols>
    <col min="1" max="1" width="19.28515625" style="4" customWidth="1"/>
    <col min="2" max="2" width="41" style="4" customWidth="1"/>
    <col min="3" max="3" width="22.28515625" style="4" customWidth="1"/>
    <col min="4" max="4" width="20.85546875" style="216" customWidth="1"/>
    <col min="5" max="5" width="20.7109375" style="4" customWidth="1"/>
    <col min="6" max="16384" width="11.42578125" style="4"/>
  </cols>
  <sheetData>
    <row r="1" spans="1:6" ht="31.5" customHeight="1" x14ac:dyDescent="0.25">
      <c r="A1" s="1"/>
      <c r="B1" s="1"/>
      <c r="C1" s="1"/>
      <c r="D1" s="284" t="s">
        <v>74</v>
      </c>
      <c r="E1" s="284"/>
    </row>
    <row r="2" spans="1:6" x14ac:dyDescent="0.25">
      <c r="A2" s="265" t="s">
        <v>246</v>
      </c>
      <c r="B2" s="265"/>
      <c r="C2" s="265"/>
      <c r="D2" s="265"/>
      <c r="E2" s="265"/>
      <c r="F2" s="143"/>
    </row>
    <row r="3" spans="1:6" ht="15.75" customHeight="1" x14ac:dyDescent="0.25">
      <c r="A3" s="265" t="s">
        <v>14</v>
      </c>
      <c r="B3" s="265"/>
      <c r="C3" s="265"/>
      <c r="D3" s="265"/>
      <c r="E3" s="265"/>
      <c r="F3" s="146"/>
    </row>
    <row r="4" spans="1:6" x14ac:dyDescent="0.25">
      <c r="A4" s="265" t="s">
        <v>73</v>
      </c>
      <c r="B4" s="265"/>
      <c r="C4" s="265"/>
      <c r="D4" s="265"/>
      <c r="E4" s="265"/>
    </row>
    <row r="5" spans="1:6" x14ac:dyDescent="0.25">
      <c r="A5" s="267" t="s">
        <v>75</v>
      </c>
      <c r="B5" s="267"/>
      <c r="C5" s="267"/>
      <c r="D5" s="267"/>
      <c r="E5" s="267"/>
    </row>
    <row r="6" spans="1:6" x14ac:dyDescent="0.25">
      <c r="A6" s="138"/>
      <c r="B6" s="138"/>
      <c r="C6" s="138"/>
      <c r="D6" s="213"/>
      <c r="E6" s="138"/>
    </row>
    <row r="7" spans="1:6" ht="24.75" customHeight="1" x14ac:dyDescent="0.25">
      <c r="A7" s="352" t="s">
        <v>76</v>
      </c>
      <c r="B7" s="352"/>
      <c r="C7" s="352"/>
      <c r="D7" s="352"/>
      <c r="E7" s="352"/>
    </row>
    <row r="8" spans="1:6" ht="22.5" customHeight="1" x14ac:dyDescent="0.25">
      <c r="A8" s="139" t="s">
        <v>18</v>
      </c>
      <c r="B8" s="140" t="s">
        <v>19</v>
      </c>
      <c r="C8" s="141" t="s">
        <v>21</v>
      </c>
      <c r="D8" s="206" t="s">
        <v>77</v>
      </c>
      <c r="E8" s="141" t="s">
        <v>78</v>
      </c>
    </row>
    <row r="9" spans="1:6" x14ac:dyDescent="0.25">
      <c r="A9" s="199">
        <v>5000</v>
      </c>
      <c r="B9" s="61" t="s">
        <v>336</v>
      </c>
      <c r="C9" s="67">
        <v>37019124</v>
      </c>
      <c r="D9" s="214">
        <f>C9/C13*100</f>
        <v>93.572231775561463</v>
      </c>
      <c r="E9" s="82"/>
    </row>
    <row r="10" spans="1:6" ht="24" x14ac:dyDescent="0.25">
      <c r="A10" s="199">
        <v>4220</v>
      </c>
      <c r="B10" s="61" t="s">
        <v>337</v>
      </c>
      <c r="C10" s="67">
        <v>1468345</v>
      </c>
      <c r="D10" s="214">
        <f>C10/C13*100</f>
        <v>3.7114956763019782</v>
      </c>
      <c r="E10" s="82"/>
    </row>
    <row r="11" spans="1:6" ht="24" x14ac:dyDescent="0.25">
      <c r="A11" s="199">
        <v>5500</v>
      </c>
      <c r="B11" s="61" t="s">
        <v>338</v>
      </c>
      <c r="C11" s="67">
        <v>1074614</v>
      </c>
      <c r="D11" s="214">
        <f>C11/C13*100</f>
        <v>2.7162725481365579</v>
      </c>
      <c r="E11" s="82"/>
    </row>
    <row r="12" spans="1:6" x14ac:dyDescent="0.25">
      <c r="A12" s="60"/>
      <c r="B12" s="61"/>
      <c r="C12" s="67"/>
      <c r="D12" s="82"/>
      <c r="E12" s="82"/>
    </row>
    <row r="13" spans="1:6" x14ac:dyDescent="0.25">
      <c r="A13" s="60"/>
      <c r="B13" s="241" t="s">
        <v>11</v>
      </c>
      <c r="C13" s="93">
        <f>SUM(C9:C12)</f>
        <v>39562083</v>
      </c>
      <c r="D13" s="93">
        <f>SUM(D9:D12)</f>
        <v>100</v>
      </c>
      <c r="E13" s="82"/>
    </row>
    <row r="14" spans="1:6" x14ac:dyDescent="0.25">
      <c r="A14" s="153"/>
      <c r="B14" s="153"/>
      <c r="C14" s="153"/>
      <c r="D14" s="215"/>
    </row>
    <row r="15" spans="1:6" x14ac:dyDescent="0.25">
      <c r="A15" s="11"/>
      <c r="B15" s="42"/>
      <c r="C15" s="41"/>
      <c r="D15" s="40"/>
      <c r="E15" s="40"/>
    </row>
    <row r="16" spans="1:6" x14ac:dyDescent="0.25">
      <c r="A16" s="11"/>
      <c r="B16" s="42"/>
      <c r="C16" s="41"/>
      <c r="D16" s="40"/>
      <c r="E16" s="40"/>
    </row>
    <row r="17" spans="1:5" x14ac:dyDescent="0.25">
      <c r="A17" s="11"/>
      <c r="B17" s="42"/>
      <c r="C17" s="41"/>
      <c r="D17" s="40"/>
      <c r="E17" s="40"/>
    </row>
    <row r="18" spans="1:5" x14ac:dyDescent="0.25">
      <c r="A18" s="11"/>
      <c r="B18" s="42"/>
      <c r="C18" s="41"/>
      <c r="D18" s="40"/>
      <c r="E18" s="40"/>
    </row>
    <row r="19" spans="1:5" x14ac:dyDescent="0.25">
      <c r="A19" s="11"/>
      <c r="B19" s="42"/>
      <c r="C19" s="41"/>
      <c r="D19" s="40"/>
      <c r="E19" s="40"/>
    </row>
    <row r="20" spans="1:5" x14ac:dyDescent="0.25">
      <c r="A20" s="11"/>
      <c r="B20" s="42"/>
      <c r="C20" s="41"/>
      <c r="D20" s="40"/>
      <c r="E20" s="40"/>
    </row>
    <row r="21" spans="1:5" x14ac:dyDescent="0.25">
      <c r="A21" s="11"/>
      <c r="B21" s="42"/>
      <c r="C21" s="41"/>
      <c r="D21" s="40"/>
      <c r="E21" s="40"/>
    </row>
    <row r="22" spans="1:5" x14ac:dyDescent="0.25">
      <c r="A22" s="11"/>
      <c r="B22" s="42"/>
      <c r="C22" s="41"/>
      <c r="D22" s="40"/>
      <c r="E22" s="40"/>
    </row>
    <row r="23" spans="1:5" x14ac:dyDescent="0.25">
      <c r="A23" s="11"/>
      <c r="B23" s="42"/>
      <c r="C23" s="41"/>
      <c r="D23" s="40"/>
      <c r="E23" s="40"/>
    </row>
    <row r="24" spans="1:5" x14ac:dyDescent="0.25">
      <c r="A24" s="11"/>
      <c r="B24" s="42"/>
      <c r="C24" s="41"/>
      <c r="D24" s="40"/>
      <c r="E24" s="40"/>
    </row>
    <row r="25" spans="1:5" x14ac:dyDescent="0.25">
      <c r="A25" s="16"/>
      <c r="B25" s="308"/>
      <c r="C25" s="308"/>
      <c r="D25" s="309"/>
      <c r="E25" s="309"/>
    </row>
    <row r="26" spans="1:5" x14ac:dyDescent="0.25">
      <c r="A26" s="275" t="s">
        <v>40</v>
      </c>
      <c r="B26" s="276"/>
      <c r="C26" s="276"/>
      <c r="D26" s="276"/>
      <c r="E26" s="277"/>
    </row>
    <row r="27" spans="1:5" x14ac:dyDescent="0.25">
      <c r="A27" s="247" t="s">
        <v>142</v>
      </c>
      <c r="B27" s="248"/>
      <c r="C27" s="248"/>
      <c r="D27" s="248"/>
      <c r="E27" s="301"/>
    </row>
    <row r="28" spans="1:5" x14ac:dyDescent="0.25">
      <c r="A28" s="247" t="s">
        <v>143</v>
      </c>
      <c r="B28" s="248"/>
      <c r="C28" s="248"/>
      <c r="D28" s="248"/>
      <c r="E28" s="301"/>
    </row>
    <row r="29" spans="1:5" x14ac:dyDescent="0.25">
      <c r="A29" s="247" t="s">
        <v>162</v>
      </c>
      <c r="B29" s="248"/>
      <c r="C29" s="248"/>
      <c r="D29" s="248"/>
      <c r="E29" s="301"/>
    </row>
    <row r="30" spans="1:5" x14ac:dyDescent="0.25">
      <c r="A30" s="247" t="s">
        <v>168</v>
      </c>
      <c r="B30" s="248"/>
      <c r="C30" s="248"/>
      <c r="D30" s="248"/>
      <c r="E30" s="301"/>
    </row>
    <row r="31" spans="1:5" x14ac:dyDescent="0.25">
      <c r="A31" s="251" t="s">
        <v>169</v>
      </c>
      <c r="B31" s="252"/>
      <c r="C31" s="252"/>
      <c r="D31" s="252"/>
      <c r="E31" s="351"/>
    </row>
    <row r="32" spans="1:5" x14ac:dyDescent="0.25">
      <c r="A32" s="32"/>
      <c r="B32" s="32"/>
      <c r="C32" s="43"/>
      <c r="D32" s="44"/>
      <c r="E32" s="44"/>
    </row>
    <row r="33" spans="1:5" x14ac:dyDescent="0.25">
      <c r="A33" s="45"/>
      <c r="B33" s="45"/>
      <c r="C33" s="46"/>
      <c r="D33" s="47"/>
      <c r="E33" s="47"/>
    </row>
  </sheetData>
  <protectedRanges>
    <protectedRange sqref="B15:D24 B12:D13" name="Rango1_1"/>
    <protectedRange sqref="B9:D11" name="Rango1_1_1"/>
  </protectedRanges>
  <mergeCells count="13">
    <mergeCell ref="D1:E1"/>
    <mergeCell ref="A31:E31"/>
    <mergeCell ref="A3:E3"/>
    <mergeCell ref="A4:E4"/>
    <mergeCell ref="A5:E5"/>
    <mergeCell ref="A7:E7"/>
    <mergeCell ref="B25:E25"/>
    <mergeCell ref="A26:E26"/>
    <mergeCell ref="A27:E27"/>
    <mergeCell ref="A28:E28"/>
    <mergeCell ref="A29:E29"/>
    <mergeCell ref="A30:E30"/>
    <mergeCell ref="A2:E2"/>
  </mergeCells>
  <printOptions horizontalCentered="1"/>
  <pageMargins left="0" right="0" top="0.55118110236220474" bottom="0.15748031496062992" header="0.31496062992125984" footer="0.31496062992125984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I18" sqref="I18"/>
    </sheetView>
  </sheetViews>
  <sheetFormatPr baseColWidth="10" defaultRowHeight="15" x14ac:dyDescent="0.25"/>
  <cols>
    <col min="1" max="1" width="11.42578125" style="4"/>
    <col min="2" max="2" width="31.7109375" style="4" customWidth="1"/>
    <col min="3" max="3" width="17.140625" style="4" customWidth="1"/>
    <col min="4" max="4" width="16.5703125" style="4" customWidth="1"/>
    <col min="5" max="5" width="15.5703125" style="4" customWidth="1"/>
    <col min="6" max="6" width="11.42578125" style="4"/>
    <col min="7" max="7" width="29.7109375" style="4" customWidth="1"/>
    <col min="8" max="16384" width="11.42578125" style="4"/>
  </cols>
  <sheetData>
    <row r="1" spans="1:7" ht="31.5" customHeight="1" x14ac:dyDescent="0.25">
      <c r="A1" s="1"/>
      <c r="B1" s="1"/>
      <c r="C1" s="1"/>
      <c r="D1" s="1"/>
      <c r="E1" s="284" t="s">
        <v>344</v>
      </c>
      <c r="F1" s="284"/>
      <c r="G1" s="284"/>
    </row>
    <row r="2" spans="1:7" x14ac:dyDescent="0.25">
      <c r="A2" s="265" t="s">
        <v>185</v>
      </c>
      <c r="B2" s="265"/>
      <c r="C2" s="265"/>
      <c r="D2" s="265"/>
      <c r="E2" s="265"/>
      <c r="F2" s="265"/>
      <c r="G2" s="265"/>
    </row>
    <row r="3" spans="1:7" ht="15.75" customHeight="1" x14ac:dyDescent="0.25">
      <c r="A3" s="265" t="s">
        <v>14</v>
      </c>
      <c r="B3" s="265"/>
      <c r="C3" s="265"/>
      <c r="D3" s="265"/>
      <c r="E3" s="265"/>
      <c r="F3" s="265"/>
      <c r="G3" s="265"/>
    </row>
    <row r="4" spans="1:7" x14ac:dyDescent="0.25">
      <c r="A4" s="265" t="s">
        <v>79</v>
      </c>
      <c r="B4" s="265"/>
      <c r="C4" s="265"/>
      <c r="D4" s="265"/>
      <c r="E4" s="265"/>
      <c r="F4" s="265"/>
      <c r="G4" s="265"/>
    </row>
    <row r="5" spans="1:7" x14ac:dyDescent="0.25">
      <c r="A5" s="267" t="s">
        <v>80</v>
      </c>
      <c r="B5" s="267"/>
      <c r="C5" s="267"/>
      <c r="D5" s="267"/>
      <c r="E5" s="267"/>
      <c r="F5" s="267"/>
      <c r="G5" s="267"/>
    </row>
    <row r="6" spans="1:7" x14ac:dyDescent="0.25">
      <c r="A6" s="339"/>
      <c r="B6" s="339"/>
      <c r="C6" s="6"/>
      <c r="D6" s="6"/>
      <c r="E6" s="6"/>
      <c r="F6" s="5"/>
      <c r="G6" s="5"/>
    </row>
    <row r="7" spans="1:7" ht="22.5" customHeight="1" x14ac:dyDescent="0.25">
      <c r="A7" s="139" t="s">
        <v>18</v>
      </c>
      <c r="B7" s="140" t="s">
        <v>19</v>
      </c>
      <c r="C7" s="141" t="s">
        <v>12</v>
      </c>
      <c r="D7" s="141" t="s">
        <v>13</v>
      </c>
      <c r="E7" s="141" t="s">
        <v>81</v>
      </c>
      <c r="F7" s="141" t="s">
        <v>20</v>
      </c>
      <c r="G7" s="141" t="s">
        <v>68</v>
      </c>
    </row>
    <row r="8" spans="1:7" x14ac:dyDescent="0.25">
      <c r="A8" s="173" t="s">
        <v>316</v>
      </c>
      <c r="B8" s="173" t="s">
        <v>247</v>
      </c>
      <c r="C8" s="67"/>
      <c r="D8" s="82"/>
      <c r="E8" s="82"/>
      <c r="F8" s="60"/>
      <c r="G8" s="60"/>
    </row>
    <row r="9" spans="1:7" s="185" customFormat="1" x14ac:dyDescent="0.25">
      <c r="A9" s="176" t="s">
        <v>317</v>
      </c>
      <c r="B9" s="176" t="s">
        <v>248</v>
      </c>
      <c r="C9" s="177">
        <v>5581749.1200000001</v>
      </c>
      <c r="D9" s="177">
        <v>5581749.1200000001</v>
      </c>
      <c r="E9" s="82">
        <f>C9-D9</f>
        <v>0</v>
      </c>
      <c r="F9" s="189" t="s">
        <v>252</v>
      </c>
      <c r="G9" s="196" t="s">
        <v>339</v>
      </c>
    </row>
    <row r="10" spans="1:7" s="185" customFormat="1" x14ac:dyDescent="0.25">
      <c r="A10" s="176" t="s">
        <v>318</v>
      </c>
      <c r="B10" s="176" t="s">
        <v>249</v>
      </c>
      <c r="C10" s="200">
        <v>-1289100.57</v>
      </c>
      <c r="D10" s="200">
        <v>-1289100.57</v>
      </c>
      <c r="E10" s="82">
        <f>C10-D10</f>
        <v>0</v>
      </c>
      <c r="F10" s="189" t="s">
        <v>252</v>
      </c>
      <c r="G10" s="196" t="s">
        <v>339</v>
      </c>
    </row>
    <row r="11" spans="1:7" s="185" customFormat="1" x14ac:dyDescent="0.25">
      <c r="A11" s="176" t="s">
        <v>319</v>
      </c>
      <c r="B11" s="176" t="s">
        <v>250</v>
      </c>
      <c r="C11" s="177">
        <v>446717.46</v>
      </c>
      <c r="D11" s="177">
        <v>446717.46</v>
      </c>
      <c r="E11" s="82">
        <f>C11-D11</f>
        <v>0</v>
      </c>
      <c r="F11" s="189" t="s">
        <v>252</v>
      </c>
      <c r="G11" s="196" t="s">
        <v>339</v>
      </c>
    </row>
    <row r="12" spans="1:7" s="185" customFormat="1" x14ac:dyDescent="0.25">
      <c r="A12" s="176" t="s">
        <v>320</v>
      </c>
      <c r="B12" s="176" t="s">
        <v>251</v>
      </c>
      <c r="C12" s="177">
        <v>4848696.83</v>
      </c>
      <c r="D12" s="177">
        <v>5146572.47</v>
      </c>
      <c r="E12" s="82">
        <f>C12-D12</f>
        <v>-297875.63999999966</v>
      </c>
      <c r="F12" s="189" t="s">
        <v>252</v>
      </c>
      <c r="G12" s="196" t="s">
        <v>339</v>
      </c>
    </row>
    <row r="13" spans="1:7" x14ac:dyDescent="0.25">
      <c r="A13" s="60"/>
      <c r="B13" s="61"/>
      <c r="C13" s="67"/>
      <c r="D13" s="82"/>
      <c r="E13" s="82"/>
      <c r="F13" s="60"/>
      <c r="G13" s="60"/>
    </row>
    <row r="14" spans="1:7" x14ac:dyDescent="0.25">
      <c r="A14" s="60"/>
      <c r="B14" s="241" t="s">
        <v>11</v>
      </c>
      <c r="C14" s="93">
        <f>SUM(C8:C13)</f>
        <v>9588062.8399999999</v>
      </c>
      <c r="D14" s="93">
        <f>SUM(D8:D13)</f>
        <v>9885938.4800000004</v>
      </c>
      <c r="E14" s="82"/>
      <c r="F14" s="60"/>
      <c r="G14" s="60"/>
    </row>
    <row r="15" spans="1:7" x14ac:dyDescent="0.25">
      <c r="A15" s="153"/>
      <c r="B15" s="153"/>
      <c r="C15" s="153"/>
      <c r="D15" s="153"/>
      <c r="G15" s="16"/>
    </row>
    <row r="16" spans="1:7" x14ac:dyDescent="0.25">
      <c r="A16" s="15"/>
      <c r="B16" s="32"/>
      <c r="C16" s="33"/>
      <c r="D16" s="34"/>
      <c r="E16" s="34"/>
      <c r="F16" s="16"/>
      <c r="G16" s="16"/>
    </row>
    <row r="17" spans="1:7" x14ac:dyDescent="0.25">
      <c r="A17" s="15"/>
      <c r="B17" s="32"/>
      <c r="C17" s="33"/>
      <c r="D17" s="34"/>
      <c r="E17" s="34"/>
      <c r="F17" s="16"/>
      <c r="G17" s="16"/>
    </row>
    <row r="18" spans="1:7" x14ac:dyDescent="0.25">
      <c r="A18" s="15"/>
      <c r="B18" s="32"/>
      <c r="C18" s="33"/>
      <c r="D18" s="34"/>
      <c r="E18" s="34"/>
      <c r="F18" s="16"/>
      <c r="G18" s="16"/>
    </row>
    <row r="19" spans="1:7" x14ac:dyDescent="0.25">
      <c r="A19" s="15"/>
      <c r="B19" s="32"/>
      <c r="C19" s="33"/>
      <c r="D19" s="34"/>
      <c r="E19" s="34"/>
      <c r="F19" s="16"/>
      <c r="G19" s="16"/>
    </row>
    <row r="20" spans="1:7" x14ac:dyDescent="0.25">
      <c r="A20" s="15"/>
      <c r="B20" s="32"/>
      <c r="C20" s="33"/>
      <c r="D20" s="34"/>
      <c r="E20" s="34"/>
      <c r="F20" s="16"/>
      <c r="G20" s="16"/>
    </row>
    <row r="21" spans="1:7" x14ac:dyDescent="0.25">
      <c r="A21" s="15"/>
      <c r="B21" s="32"/>
      <c r="C21" s="33"/>
      <c r="D21" s="34"/>
      <c r="E21" s="34"/>
      <c r="F21" s="208"/>
      <c r="G21" s="208"/>
    </row>
    <row r="22" spans="1:7" x14ac:dyDescent="0.25">
      <c r="A22" s="15"/>
      <c r="B22" s="32"/>
      <c r="C22" s="33"/>
      <c r="D22" s="34"/>
      <c r="E22" s="34"/>
      <c r="F22" s="208"/>
      <c r="G22" s="208"/>
    </row>
    <row r="23" spans="1:7" x14ac:dyDescent="0.25">
      <c r="A23" s="15"/>
      <c r="B23" s="32"/>
      <c r="C23" s="33"/>
      <c r="D23" s="34"/>
      <c r="E23" s="34"/>
      <c r="F23" s="208"/>
      <c r="G23" s="208"/>
    </row>
    <row r="24" spans="1:7" x14ac:dyDescent="0.25">
      <c r="A24" s="15"/>
      <c r="B24" s="32"/>
      <c r="C24" s="33"/>
      <c r="D24" s="34"/>
      <c r="E24" s="34"/>
      <c r="F24" s="208"/>
      <c r="G24" s="208"/>
    </row>
    <row r="25" spans="1:7" x14ac:dyDescent="0.25">
      <c r="A25" s="15"/>
      <c r="B25" s="32"/>
      <c r="C25" s="33"/>
      <c r="D25" s="34"/>
      <c r="E25" s="34"/>
      <c r="F25" s="208"/>
      <c r="G25" s="208"/>
    </row>
    <row r="26" spans="1:7" x14ac:dyDescent="0.25">
      <c r="A26" s="16"/>
      <c r="B26" s="308"/>
      <c r="C26" s="308"/>
      <c r="D26" s="309"/>
      <c r="E26" s="309"/>
      <c r="F26" s="16"/>
      <c r="G26" s="16"/>
    </row>
    <row r="27" spans="1:7" x14ac:dyDescent="0.25">
      <c r="A27" s="275" t="s">
        <v>40</v>
      </c>
      <c r="B27" s="276"/>
      <c r="C27" s="276"/>
      <c r="D27" s="276"/>
      <c r="E27" s="276"/>
      <c r="F27" s="276"/>
      <c r="G27" s="277"/>
    </row>
    <row r="28" spans="1:7" x14ac:dyDescent="0.25">
      <c r="A28" s="245" t="s">
        <v>170</v>
      </c>
      <c r="B28" s="246"/>
      <c r="C28" s="246"/>
      <c r="D28" s="246"/>
      <c r="E28" s="246"/>
      <c r="F28" s="246"/>
      <c r="G28" s="300"/>
    </row>
    <row r="29" spans="1:7" x14ac:dyDescent="0.25">
      <c r="A29" s="247" t="s">
        <v>171</v>
      </c>
      <c r="B29" s="248"/>
      <c r="C29" s="248"/>
      <c r="D29" s="248"/>
      <c r="E29" s="248"/>
      <c r="F29" s="248"/>
      <c r="G29" s="301"/>
    </row>
    <row r="30" spans="1:7" x14ac:dyDescent="0.25">
      <c r="A30" s="353" t="s">
        <v>172</v>
      </c>
      <c r="B30" s="354"/>
      <c r="C30" s="354"/>
      <c r="D30" s="354"/>
      <c r="E30" s="354"/>
      <c r="F30" s="354"/>
      <c r="G30" s="355"/>
    </row>
    <row r="31" spans="1:7" x14ac:dyDescent="0.25">
      <c r="A31" s="247" t="s">
        <v>159</v>
      </c>
      <c r="B31" s="248"/>
      <c r="C31" s="248"/>
      <c r="D31" s="248"/>
      <c r="E31" s="248"/>
      <c r="F31" s="248"/>
      <c r="G31" s="301"/>
    </row>
    <row r="32" spans="1:7" x14ac:dyDescent="0.25">
      <c r="A32" s="247" t="s">
        <v>173</v>
      </c>
      <c r="B32" s="248"/>
      <c r="C32" s="248"/>
      <c r="D32" s="248"/>
      <c r="E32" s="248"/>
      <c r="F32" s="248"/>
      <c r="G32" s="301"/>
    </row>
    <row r="33" spans="1:7" x14ac:dyDescent="0.25">
      <c r="A33" s="247" t="s">
        <v>174</v>
      </c>
      <c r="B33" s="248"/>
      <c r="C33" s="248"/>
      <c r="D33" s="248"/>
      <c r="E33" s="248"/>
      <c r="F33" s="248"/>
      <c r="G33" s="301"/>
    </row>
    <row r="34" spans="1:7" x14ac:dyDescent="0.25">
      <c r="A34" s="347" t="s">
        <v>175</v>
      </c>
      <c r="B34" s="348"/>
      <c r="C34" s="348"/>
      <c r="D34" s="348"/>
      <c r="E34" s="348"/>
      <c r="F34" s="348"/>
      <c r="G34" s="349"/>
    </row>
  </sheetData>
  <protectedRanges>
    <protectedRange sqref="B13:D14 B16:D25" name="Rango1_1"/>
    <protectedRange sqref="B8:D12" name="Rango1_1_1"/>
  </protectedRanges>
  <mergeCells count="15">
    <mergeCell ref="E1:G1"/>
    <mergeCell ref="B26:E26"/>
    <mergeCell ref="A2:G2"/>
    <mergeCell ref="A3:G3"/>
    <mergeCell ref="A4:G4"/>
    <mergeCell ref="A5:G5"/>
    <mergeCell ref="A6:B6"/>
    <mergeCell ref="A33:G33"/>
    <mergeCell ref="A34:G34"/>
    <mergeCell ref="A27:G27"/>
    <mergeCell ref="A28:G28"/>
    <mergeCell ref="A29:G29"/>
    <mergeCell ref="A30:G30"/>
    <mergeCell ref="A31:G31"/>
    <mergeCell ref="A32:G32"/>
  </mergeCells>
  <printOptions horizontalCentered="1"/>
  <pageMargins left="0" right="0" top="0.55118110236220474" bottom="0" header="0.31496062992125984" footer="0.31496062992125984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F15" sqref="F15"/>
    </sheetView>
  </sheetViews>
  <sheetFormatPr baseColWidth="10" defaultRowHeight="15" x14ac:dyDescent="0.25"/>
  <cols>
    <col min="1" max="1" width="11.42578125" style="4"/>
    <col min="2" max="2" width="33.5703125" style="4" customWidth="1"/>
    <col min="3" max="5" width="16.5703125" style="4" customWidth="1"/>
    <col min="6" max="6" width="14.28515625" style="4" customWidth="1"/>
    <col min="7" max="7" width="24.42578125" style="4" customWidth="1"/>
    <col min="8" max="16384" width="11.42578125" style="4"/>
  </cols>
  <sheetData>
    <row r="1" spans="1:7" ht="30" customHeight="1" x14ac:dyDescent="0.25">
      <c r="A1" s="1"/>
      <c r="B1" s="1"/>
      <c r="C1" s="1"/>
      <c r="D1" s="1"/>
      <c r="E1" s="2"/>
      <c r="F1" s="346" t="s">
        <v>370</v>
      </c>
      <c r="G1" s="346"/>
    </row>
    <row r="2" spans="1:7" x14ac:dyDescent="0.25">
      <c r="A2" s="265" t="s">
        <v>185</v>
      </c>
      <c r="B2" s="265"/>
      <c r="C2" s="265"/>
      <c r="D2" s="265"/>
      <c r="E2" s="265"/>
      <c r="F2" s="265"/>
      <c r="G2" s="265"/>
    </row>
    <row r="3" spans="1:7" ht="15.75" customHeight="1" x14ac:dyDescent="0.25">
      <c r="A3" s="265" t="s">
        <v>14</v>
      </c>
      <c r="B3" s="265"/>
      <c r="C3" s="265"/>
      <c r="D3" s="265"/>
      <c r="E3" s="265"/>
      <c r="F3" s="265"/>
      <c r="G3" s="265"/>
    </row>
    <row r="4" spans="1:7" x14ac:dyDescent="0.25">
      <c r="A4" s="265" t="s">
        <v>79</v>
      </c>
      <c r="B4" s="265"/>
      <c r="C4" s="265"/>
      <c r="D4" s="265"/>
      <c r="E4" s="265"/>
      <c r="F4" s="265"/>
      <c r="G4" s="265"/>
    </row>
    <row r="5" spans="1:7" x14ac:dyDescent="0.25">
      <c r="A5" s="267" t="s">
        <v>82</v>
      </c>
      <c r="B5" s="267"/>
      <c r="C5" s="267"/>
      <c r="D5" s="267"/>
      <c r="E5" s="267"/>
      <c r="F5" s="267"/>
      <c r="G5" s="267"/>
    </row>
    <row r="6" spans="1:7" x14ac:dyDescent="0.25">
      <c r="A6" s="339"/>
      <c r="B6" s="339"/>
      <c r="C6" s="6"/>
      <c r="D6" s="6"/>
      <c r="E6" s="6"/>
      <c r="F6" s="5"/>
      <c r="G6" s="5"/>
    </row>
    <row r="7" spans="1:7" ht="22.5" customHeight="1" x14ac:dyDescent="0.25">
      <c r="A7" s="139" t="s">
        <v>18</v>
      </c>
      <c r="B7" s="140" t="s">
        <v>19</v>
      </c>
      <c r="C7" s="141" t="s">
        <v>12</v>
      </c>
      <c r="D7" s="141" t="s">
        <v>13</v>
      </c>
      <c r="E7" s="141" t="s">
        <v>81</v>
      </c>
      <c r="F7" s="141" t="s">
        <v>20</v>
      </c>
      <c r="G7" s="141" t="s">
        <v>68</v>
      </c>
    </row>
    <row r="8" spans="1:7" x14ac:dyDescent="0.25">
      <c r="A8" s="183" t="s">
        <v>316</v>
      </c>
      <c r="B8" s="183" t="s">
        <v>247</v>
      </c>
      <c r="C8" s="82"/>
      <c r="D8" s="82"/>
      <c r="E8" s="82"/>
      <c r="F8" s="189"/>
      <c r="G8" s="189"/>
    </row>
    <row r="9" spans="1:7" ht="24.75" x14ac:dyDescent="0.25">
      <c r="A9" s="176" t="s">
        <v>320</v>
      </c>
      <c r="B9" s="176" t="s">
        <v>251</v>
      </c>
      <c r="C9" s="177">
        <v>4848696.83</v>
      </c>
      <c r="D9" s="177">
        <v>5146572.47</v>
      </c>
      <c r="E9" s="82">
        <f>C9-D9</f>
        <v>-297875.63999999966</v>
      </c>
      <c r="F9" s="189"/>
      <c r="G9" s="196" t="s">
        <v>339</v>
      </c>
    </row>
    <row r="10" spans="1:7" x14ac:dyDescent="0.25">
      <c r="A10" s="60"/>
      <c r="B10" s="61"/>
      <c r="C10" s="67"/>
      <c r="D10" s="82"/>
      <c r="E10" s="82"/>
      <c r="F10" s="60"/>
      <c r="G10" s="60"/>
    </row>
    <row r="11" spans="1:7" x14ac:dyDescent="0.25">
      <c r="A11" s="60"/>
      <c r="B11" s="241" t="s">
        <v>11</v>
      </c>
      <c r="C11" s="93">
        <f>SUM(C8:C10)</f>
        <v>4848696.83</v>
      </c>
      <c r="D11" s="93">
        <f t="shared" ref="D11:E11" si="0">SUM(D8:D10)</f>
        <v>5146572.47</v>
      </c>
      <c r="E11" s="93">
        <f t="shared" si="0"/>
        <v>-297875.63999999966</v>
      </c>
      <c r="F11" s="60"/>
      <c r="G11" s="60"/>
    </row>
    <row r="12" spans="1:7" x14ac:dyDescent="0.25">
      <c r="A12" s="153"/>
      <c r="B12" s="153"/>
      <c r="C12" s="153"/>
      <c r="D12" s="153"/>
      <c r="G12" s="154"/>
    </row>
    <row r="13" spans="1:7" x14ac:dyDescent="0.25">
      <c r="A13" s="15"/>
      <c r="B13" s="32"/>
      <c r="C13" s="33"/>
      <c r="D13" s="34"/>
      <c r="E13" s="34"/>
      <c r="F13" s="16"/>
      <c r="G13" s="16"/>
    </row>
    <row r="14" spans="1:7" x14ac:dyDescent="0.25">
      <c r="A14" s="15"/>
      <c r="B14" s="32"/>
      <c r="C14" s="33"/>
      <c r="D14" s="34"/>
      <c r="E14" s="34"/>
      <c r="F14" s="16"/>
      <c r="G14" s="16"/>
    </row>
    <row r="15" spans="1:7" x14ac:dyDescent="0.25">
      <c r="A15" s="15"/>
      <c r="B15" s="32"/>
      <c r="C15" s="33"/>
      <c r="D15" s="34"/>
      <c r="E15" s="34"/>
      <c r="F15" s="16"/>
      <c r="G15" s="16"/>
    </row>
    <row r="16" spans="1:7" x14ac:dyDescent="0.25">
      <c r="A16" s="15"/>
      <c r="B16" s="32"/>
      <c r="C16" s="33"/>
      <c r="D16" s="34"/>
      <c r="E16" s="34"/>
      <c r="F16" s="16"/>
      <c r="G16" s="16"/>
    </row>
    <row r="17" spans="1:7" x14ac:dyDescent="0.25">
      <c r="A17" s="15"/>
      <c r="B17" s="32"/>
      <c r="C17" s="33"/>
      <c r="D17" s="34"/>
      <c r="E17" s="34"/>
      <c r="F17" s="16"/>
      <c r="G17" s="16"/>
    </row>
    <row r="18" spans="1:7" x14ac:dyDescent="0.25">
      <c r="A18" s="15"/>
      <c r="B18" s="32"/>
      <c r="C18" s="33"/>
      <c r="D18" s="34"/>
      <c r="E18" s="34"/>
      <c r="F18" s="208"/>
      <c r="G18" s="208"/>
    </row>
    <row r="19" spans="1:7" x14ac:dyDescent="0.25">
      <c r="A19" s="15"/>
      <c r="B19" s="32"/>
      <c r="C19" s="33"/>
      <c r="D19" s="34"/>
      <c r="E19" s="34"/>
      <c r="F19" s="208"/>
      <c r="G19" s="208"/>
    </row>
    <row r="20" spans="1:7" x14ac:dyDescent="0.25">
      <c r="A20" s="15"/>
      <c r="B20" s="32"/>
      <c r="C20" s="33"/>
      <c r="D20" s="34"/>
      <c r="E20" s="34"/>
      <c r="F20" s="208"/>
      <c r="G20" s="208"/>
    </row>
    <row r="21" spans="1:7" x14ac:dyDescent="0.25">
      <c r="A21" s="15"/>
      <c r="B21" s="32"/>
      <c r="C21" s="33"/>
      <c r="D21" s="34"/>
      <c r="E21" s="34"/>
      <c r="F21" s="208"/>
      <c r="G21" s="208"/>
    </row>
    <row r="22" spans="1:7" x14ac:dyDescent="0.25">
      <c r="A22" s="15"/>
      <c r="B22" s="32"/>
      <c r="C22" s="33"/>
      <c r="D22" s="34"/>
      <c r="E22" s="34"/>
      <c r="F22" s="208"/>
      <c r="G22" s="208"/>
    </row>
    <row r="23" spans="1:7" x14ac:dyDescent="0.25">
      <c r="A23" s="15"/>
      <c r="B23" s="32"/>
      <c r="C23" s="33"/>
      <c r="D23" s="34"/>
      <c r="E23" s="34"/>
      <c r="F23" s="208"/>
      <c r="G23" s="208"/>
    </row>
    <row r="24" spans="1:7" x14ac:dyDescent="0.25">
      <c r="A24" s="15"/>
      <c r="B24" s="32"/>
      <c r="C24" s="33"/>
      <c r="D24" s="34"/>
      <c r="E24" s="34"/>
      <c r="F24" s="208"/>
      <c r="G24" s="208"/>
    </row>
    <row r="25" spans="1:7" x14ac:dyDescent="0.25">
      <c r="A25" s="15"/>
      <c r="B25" s="32"/>
      <c r="C25" s="33"/>
      <c r="D25" s="34"/>
      <c r="E25" s="34"/>
      <c r="F25" s="208"/>
      <c r="G25" s="208"/>
    </row>
    <row r="26" spans="1:7" x14ac:dyDescent="0.25">
      <c r="A26" s="16"/>
      <c r="B26" s="308"/>
      <c r="C26" s="308"/>
      <c r="D26" s="309"/>
      <c r="E26" s="309"/>
      <c r="F26" s="16"/>
      <c r="G26" s="16"/>
    </row>
    <row r="27" spans="1:7" x14ac:dyDescent="0.25">
      <c r="A27" s="275" t="s">
        <v>40</v>
      </c>
      <c r="B27" s="276"/>
      <c r="C27" s="276"/>
      <c r="D27" s="276"/>
      <c r="E27" s="276"/>
      <c r="F27" s="276"/>
      <c r="G27" s="277"/>
    </row>
    <row r="28" spans="1:7" x14ac:dyDescent="0.25">
      <c r="A28" s="245" t="s">
        <v>170</v>
      </c>
      <c r="B28" s="246"/>
      <c r="C28" s="246"/>
      <c r="D28" s="246"/>
      <c r="E28" s="246"/>
      <c r="F28" s="246"/>
      <c r="G28" s="300"/>
    </row>
    <row r="29" spans="1:7" x14ac:dyDescent="0.25">
      <c r="A29" s="247" t="s">
        <v>171</v>
      </c>
      <c r="B29" s="248"/>
      <c r="C29" s="248"/>
      <c r="D29" s="248"/>
      <c r="E29" s="248"/>
      <c r="F29" s="248"/>
      <c r="G29" s="301"/>
    </row>
    <row r="30" spans="1:7" x14ac:dyDescent="0.25">
      <c r="A30" s="353" t="s">
        <v>172</v>
      </c>
      <c r="B30" s="354"/>
      <c r="C30" s="354"/>
      <c r="D30" s="354"/>
      <c r="E30" s="354"/>
      <c r="F30" s="354"/>
      <c r="G30" s="355"/>
    </row>
    <row r="31" spans="1:7" x14ac:dyDescent="0.25">
      <c r="A31" s="247" t="s">
        <v>159</v>
      </c>
      <c r="B31" s="248"/>
      <c r="C31" s="248"/>
      <c r="D31" s="248"/>
      <c r="E31" s="248"/>
      <c r="F31" s="248"/>
      <c r="G31" s="301"/>
    </row>
    <row r="32" spans="1:7" x14ac:dyDescent="0.25">
      <c r="A32" s="247" t="s">
        <v>173</v>
      </c>
      <c r="B32" s="248"/>
      <c r="C32" s="248"/>
      <c r="D32" s="248"/>
      <c r="E32" s="248"/>
      <c r="F32" s="248"/>
      <c r="G32" s="301"/>
    </row>
    <row r="33" spans="1:7" x14ac:dyDescent="0.25">
      <c r="A33" s="247" t="s">
        <v>174</v>
      </c>
      <c r="B33" s="248"/>
      <c r="C33" s="248"/>
      <c r="D33" s="248"/>
      <c r="E33" s="248"/>
      <c r="F33" s="248"/>
      <c r="G33" s="301"/>
    </row>
    <row r="34" spans="1:7" ht="15" customHeight="1" x14ac:dyDescent="0.25">
      <c r="A34" s="347" t="s">
        <v>175</v>
      </c>
      <c r="B34" s="348"/>
      <c r="C34" s="348"/>
      <c r="D34" s="348"/>
      <c r="E34" s="348"/>
      <c r="F34" s="348"/>
      <c r="G34" s="349"/>
    </row>
  </sheetData>
  <protectedRanges>
    <protectedRange sqref="B10:D10 B13:D25 B11:E11" name="Rango1_1"/>
    <protectedRange sqref="B9:D9" name="Rango1_1_1"/>
    <protectedRange sqref="B8:D8" name="Rango1_1_2"/>
  </protectedRanges>
  <mergeCells count="15">
    <mergeCell ref="F1:G1"/>
    <mergeCell ref="A33:G33"/>
    <mergeCell ref="A34:G34"/>
    <mergeCell ref="A27:G27"/>
    <mergeCell ref="A28:G28"/>
    <mergeCell ref="A29:G29"/>
    <mergeCell ref="A30:G30"/>
    <mergeCell ref="A31:G31"/>
    <mergeCell ref="A32:G32"/>
    <mergeCell ref="B26:E26"/>
    <mergeCell ref="A2:G2"/>
    <mergeCell ref="A3:G3"/>
    <mergeCell ref="A4:G4"/>
    <mergeCell ref="A5:G5"/>
    <mergeCell ref="A6:B6"/>
  </mergeCells>
  <printOptions horizontalCentered="1"/>
  <pageMargins left="0" right="0" top="0.74803149606299213" bottom="0" header="0.31496062992125984" footer="0.31496062992125984"/>
  <pageSetup scale="9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G16" sqref="G16"/>
    </sheetView>
  </sheetViews>
  <sheetFormatPr baseColWidth="10" defaultRowHeight="15" x14ac:dyDescent="0.25"/>
  <cols>
    <col min="1" max="1" width="24" style="50" customWidth="1"/>
    <col min="2" max="2" width="45.28515625" style="50" customWidth="1"/>
    <col min="3" max="4" width="21.28515625" style="50" customWidth="1"/>
    <col min="5" max="16384" width="11.42578125" style="50"/>
  </cols>
  <sheetData>
    <row r="1" spans="1:7" ht="30" customHeight="1" x14ac:dyDescent="0.25">
      <c r="A1" s="48"/>
      <c r="B1" s="48"/>
      <c r="C1" s="356" t="s">
        <v>371</v>
      </c>
      <c r="D1" s="356"/>
    </row>
    <row r="2" spans="1:7" x14ac:dyDescent="0.25">
      <c r="A2" s="265" t="s">
        <v>185</v>
      </c>
      <c r="B2" s="265"/>
      <c r="C2" s="265"/>
      <c r="D2" s="265"/>
      <c r="E2" s="143"/>
      <c r="F2" s="143"/>
      <c r="G2" s="143"/>
    </row>
    <row r="3" spans="1:7" ht="15.75" customHeight="1" x14ac:dyDescent="0.25">
      <c r="A3" s="359" t="s">
        <v>14</v>
      </c>
      <c r="B3" s="359"/>
      <c r="C3" s="359"/>
      <c r="D3" s="359"/>
      <c r="E3" s="147"/>
      <c r="F3" s="147"/>
      <c r="G3" s="147"/>
    </row>
    <row r="4" spans="1:7" x14ac:dyDescent="0.25">
      <c r="A4" s="359" t="s">
        <v>83</v>
      </c>
      <c r="B4" s="359"/>
      <c r="C4" s="359"/>
      <c r="D4" s="359"/>
      <c r="E4" s="147"/>
      <c r="F4" s="147"/>
      <c r="G4" s="147"/>
    </row>
    <row r="5" spans="1:7" x14ac:dyDescent="0.25">
      <c r="A5" s="360" t="s">
        <v>4</v>
      </c>
      <c r="B5" s="360"/>
      <c r="C5" s="360"/>
      <c r="D5" s="360"/>
    </row>
    <row r="6" spans="1:7" x14ac:dyDescent="0.25">
      <c r="A6" s="361" t="s">
        <v>84</v>
      </c>
      <c r="B6" s="361"/>
      <c r="C6" s="103"/>
      <c r="D6" s="103"/>
    </row>
    <row r="7" spans="1:7" ht="22.5" customHeight="1" x14ac:dyDescent="0.25">
      <c r="A7" s="148" t="s">
        <v>18</v>
      </c>
      <c r="B7" s="149" t="s">
        <v>0</v>
      </c>
      <c r="C7" s="150" t="s">
        <v>345</v>
      </c>
      <c r="D7" s="150" t="s">
        <v>346</v>
      </c>
    </row>
    <row r="8" spans="1:7" x14ac:dyDescent="0.25">
      <c r="A8" s="357" t="s">
        <v>85</v>
      </c>
      <c r="B8" s="358"/>
      <c r="C8" s="104"/>
      <c r="D8" s="104"/>
    </row>
    <row r="9" spans="1:7" x14ac:dyDescent="0.25">
      <c r="A9" s="105"/>
      <c r="B9" s="105"/>
      <c r="C9" s="105"/>
      <c r="D9" s="105"/>
    </row>
    <row r="10" spans="1:7" x14ac:dyDescent="0.25">
      <c r="A10" s="106"/>
      <c r="B10" s="106"/>
      <c r="C10" s="106"/>
      <c r="D10" s="106"/>
    </row>
    <row r="11" spans="1:7" x14ac:dyDescent="0.25">
      <c r="A11" s="357" t="s">
        <v>86</v>
      </c>
      <c r="B11" s="358"/>
      <c r="C11" s="104"/>
      <c r="D11" s="104"/>
    </row>
    <row r="12" spans="1:7" x14ac:dyDescent="0.25">
      <c r="A12" s="105">
        <v>1113</v>
      </c>
      <c r="B12" s="190" t="s">
        <v>323</v>
      </c>
      <c r="C12" s="191">
        <v>5923239.0599999996</v>
      </c>
      <c r="D12" s="191">
        <v>5974532.4199999999</v>
      </c>
    </row>
    <row r="13" spans="1:7" x14ac:dyDescent="0.25">
      <c r="A13" s="106"/>
      <c r="B13" s="106"/>
      <c r="C13" s="106"/>
      <c r="D13" s="106"/>
    </row>
    <row r="14" spans="1:7" x14ac:dyDescent="0.25">
      <c r="A14" s="357" t="s">
        <v>87</v>
      </c>
      <c r="B14" s="358"/>
      <c r="C14" s="104"/>
      <c r="D14" s="104"/>
    </row>
    <row r="15" spans="1:7" x14ac:dyDescent="0.25">
      <c r="A15" s="105"/>
      <c r="B15" s="105"/>
      <c r="C15" s="105"/>
      <c r="D15" s="105"/>
    </row>
    <row r="16" spans="1:7" x14ac:dyDescent="0.25">
      <c r="A16" s="106"/>
      <c r="B16" s="106"/>
      <c r="C16" s="106"/>
      <c r="D16" s="106"/>
    </row>
    <row r="17" spans="1:8" x14ac:dyDescent="0.25">
      <c r="A17" s="357" t="s">
        <v>88</v>
      </c>
      <c r="B17" s="358"/>
      <c r="C17" s="104"/>
      <c r="D17" s="104"/>
    </row>
    <row r="18" spans="1:8" x14ac:dyDescent="0.25">
      <c r="A18" s="105"/>
      <c r="B18" s="105"/>
      <c r="C18" s="105"/>
      <c r="D18" s="105"/>
    </row>
    <row r="19" spans="1:8" x14ac:dyDescent="0.25">
      <c r="A19" s="107"/>
      <c r="B19" s="106"/>
      <c r="C19" s="106"/>
      <c r="D19" s="108"/>
    </row>
    <row r="20" spans="1:8" ht="14.25" customHeight="1" x14ac:dyDescent="0.25">
      <c r="A20" s="357" t="s">
        <v>89</v>
      </c>
      <c r="B20" s="358"/>
      <c r="C20" s="104"/>
      <c r="D20" s="104"/>
    </row>
    <row r="21" spans="1:8" ht="14.25" customHeight="1" x14ac:dyDescent="0.25">
      <c r="A21" s="109">
        <v>1191</v>
      </c>
      <c r="B21" s="244" t="s">
        <v>324</v>
      </c>
      <c r="C21" s="191">
        <v>235000</v>
      </c>
      <c r="D21" s="191">
        <v>0</v>
      </c>
    </row>
    <row r="22" spans="1:8" ht="14.25" customHeight="1" x14ac:dyDescent="0.25">
      <c r="A22" s="110"/>
      <c r="B22" s="106"/>
      <c r="C22" s="111"/>
      <c r="D22" s="106"/>
    </row>
    <row r="23" spans="1:8" ht="16.5" customHeight="1" x14ac:dyDescent="0.25">
      <c r="A23" s="51"/>
      <c r="B23" s="242" t="s">
        <v>90</v>
      </c>
      <c r="C23" s="243">
        <f>SUM(C8:C22)</f>
        <v>6158239.0599999996</v>
      </c>
      <c r="D23" s="243">
        <f>SUM(D8:D22)</f>
        <v>5974532.4199999999</v>
      </c>
    </row>
    <row r="24" spans="1:8" ht="9" customHeight="1" x14ac:dyDescent="0.25">
      <c r="A24" s="153"/>
      <c r="B24" s="153"/>
      <c r="C24" s="153"/>
      <c r="D24" s="153"/>
      <c r="E24" s="4"/>
      <c r="F24" s="4"/>
      <c r="G24" s="154"/>
      <c r="H24" s="4"/>
    </row>
    <row r="25" spans="1:8" ht="16.5" x14ac:dyDescent="0.3">
      <c r="A25" s="52"/>
      <c r="B25" s="52"/>
      <c r="C25" s="52"/>
      <c r="D25" s="52"/>
    </row>
    <row r="26" spans="1:8" ht="16.5" x14ac:dyDescent="0.3">
      <c r="A26" s="52"/>
      <c r="B26" s="52"/>
      <c r="C26" s="52"/>
      <c r="D26" s="52"/>
    </row>
    <row r="27" spans="1:8" ht="16.5" x14ac:dyDescent="0.3">
      <c r="A27" s="52"/>
      <c r="B27" s="52"/>
      <c r="C27" s="52"/>
      <c r="D27" s="52"/>
    </row>
    <row r="28" spans="1:8" ht="16.5" x14ac:dyDescent="0.3">
      <c r="A28" s="52"/>
      <c r="B28" s="52"/>
      <c r="C28" s="52"/>
      <c r="D28" s="52"/>
    </row>
    <row r="31" spans="1:8" ht="12.75" customHeight="1" x14ac:dyDescent="0.25"/>
  </sheetData>
  <protectedRanges>
    <protectedRange sqref="C8:D8 C11:D11 C14:D14 C17:D17 C20:D20 B9:D10 B13:D13 B15:D16 B18:D19 B22:D23" name="Rango1_1"/>
    <protectedRange sqref="A19:A20 A22" name="Rango1"/>
    <protectedRange sqref="B12:D12" name="Rango1_1_1"/>
    <protectedRange sqref="B21:D21" name="Rango1_1_2"/>
    <protectedRange sqref="A21" name="Rango1_2"/>
  </protectedRanges>
  <mergeCells count="11">
    <mergeCell ref="C1:D1"/>
    <mergeCell ref="A11:B11"/>
    <mergeCell ref="A14:B14"/>
    <mergeCell ref="A17:B17"/>
    <mergeCell ref="A20:B20"/>
    <mergeCell ref="A3:D3"/>
    <mergeCell ref="A4:D4"/>
    <mergeCell ref="A5:D5"/>
    <mergeCell ref="A6:B6"/>
    <mergeCell ref="A8:B8"/>
    <mergeCell ref="A2:D2"/>
  </mergeCells>
  <printOptions horizontalCentered="1"/>
  <pageMargins left="0" right="0" top="0.55118110236220474" bottom="0.15748031496062992" header="0.31496062992125984" footer="0.31496062992125984"/>
  <pageSetup scale="10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zoomScaleNormal="100" workbookViewId="0">
      <selection activeCell="G35" sqref="G35"/>
    </sheetView>
  </sheetViews>
  <sheetFormatPr baseColWidth="10" defaultRowHeight="15" x14ac:dyDescent="0.25"/>
  <cols>
    <col min="1" max="1" width="23.7109375" style="50" customWidth="1"/>
    <col min="2" max="2" width="46" style="50" customWidth="1"/>
    <col min="3" max="3" width="14.7109375" style="50" customWidth="1"/>
    <col min="4" max="5" width="14.5703125" style="50" customWidth="1"/>
    <col min="6" max="16384" width="11.42578125" style="50"/>
  </cols>
  <sheetData>
    <row r="1" spans="1:7" ht="21" customHeight="1" x14ac:dyDescent="0.25">
      <c r="A1" s="48"/>
      <c r="B1" s="48"/>
      <c r="D1" s="49" t="s">
        <v>372</v>
      </c>
      <c r="E1" s="49"/>
      <c r="F1" s="48"/>
    </row>
    <row r="2" spans="1:7" ht="19.5" customHeight="1" x14ac:dyDescent="0.25">
      <c r="A2" s="359" t="s">
        <v>246</v>
      </c>
      <c r="B2" s="359"/>
      <c r="C2" s="359"/>
      <c r="D2" s="359"/>
      <c r="E2" s="359"/>
      <c r="F2" s="48"/>
      <c r="G2" s="48"/>
    </row>
    <row r="3" spans="1:7" ht="15.75" customHeight="1" x14ac:dyDescent="0.25">
      <c r="A3" s="359" t="s">
        <v>139</v>
      </c>
      <c r="B3" s="359"/>
      <c r="C3" s="359"/>
      <c r="D3" s="359"/>
      <c r="E3" s="359"/>
      <c r="F3" s="48"/>
      <c r="G3" s="48"/>
    </row>
    <row r="4" spans="1:7" ht="8.25" customHeight="1" x14ac:dyDescent="0.25">
      <c r="A4" s="59"/>
      <c r="B4" s="59"/>
      <c r="C4" s="59"/>
      <c r="D4" s="59"/>
      <c r="E4" s="59"/>
      <c r="F4" s="48"/>
      <c r="G4" s="48"/>
    </row>
    <row r="5" spans="1:7" x14ac:dyDescent="0.25">
      <c r="A5" s="360" t="s">
        <v>138</v>
      </c>
      <c r="B5" s="360"/>
      <c r="C5" s="360"/>
      <c r="D5" s="360"/>
      <c r="E5" s="360"/>
      <c r="F5" s="48"/>
      <c r="G5" s="48"/>
    </row>
    <row r="6" spans="1:7" x14ac:dyDescent="0.25">
      <c r="A6" s="58"/>
      <c r="B6" s="58"/>
      <c r="C6" s="58"/>
      <c r="D6" s="58"/>
      <c r="E6" s="58"/>
      <c r="F6" s="48"/>
      <c r="G6" s="48"/>
    </row>
    <row r="7" spans="1:7" ht="40.5" customHeight="1" x14ac:dyDescent="0.25">
      <c r="A7" s="365" t="s">
        <v>137</v>
      </c>
      <c r="B7" s="365"/>
      <c r="C7" s="365"/>
      <c r="D7" s="365"/>
      <c r="E7" s="365"/>
      <c r="F7" s="48"/>
      <c r="G7" s="48"/>
    </row>
    <row r="8" spans="1:7" x14ac:dyDescent="0.25">
      <c r="A8" s="57"/>
      <c r="B8" s="57"/>
      <c r="C8" s="57"/>
      <c r="D8" s="57"/>
      <c r="E8" s="53"/>
      <c r="F8" s="48"/>
      <c r="G8" s="48"/>
    </row>
    <row r="9" spans="1:7" ht="15" customHeight="1" x14ac:dyDescent="0.25">
      <c r="A9" s="112"/>
      <c r="B9" s="112"/>
      <c r="C9" s="55"/>
      <c r="D9" s="55"/>
      <c r="E9" s="53"/>
    </row>
    <row r="10" spans="1:7" ht="18" customHeight="1" x14ac:dyDescent="0.25">
      <c r="A10" s="366" t="s">
        <v>136</v>
      </c>
      <c r="B10" s="366"/>
      <c r="C10" s="112"/>
      <c r="D10" s="112"/>
      <c r="E10" s="113"/>
    </row>
    <row r="11" spans="1:7" ht="32.25" customHeight="1" x14ac:dyDescent="0.25">
      <c r="A11" s="114" t="s">
        <v>135</v>
      </c>
      <c r="B11" s="367" t="s">
        <v>134</v>
      </c>
      <c r="C11" s="367"/>
      <c r="D11" s="367"/>
      <c r="E11" s="367"/>
    </row>
    <row r="12" spans="1:7" ht="32.25" customHeight="1" x14ac:dyDescent="0.25">
      <c r="A12" s="115" t="s">
        <v>133</v>
      </c>
      <c r="B12" s="115" t="s">
        <v>132</v>
      </c>
      <c r="C12" s="115"/>
      <c r="D12" s="115"/>
      <c r="E12" s="115"/>
    </row>
    <row r="13" spans="1:7" ht="21.75" customHeight="1" x14ac:dyDescent="0.25">
      <c r="A13" s="115" t="s">
        <v>131</v>
      </c>
      <c r="B13" s="367" t="s">
        <v>130</v>
      </c>
      <c r="C13" s="367"/>
      <c r="D13" s="367"/>
      <c r="E13" s="367"/>
      <c r="F13" s="48"/>
      <c r="G13" s="48"/>
    </row>
    <row r="14" spans="1:7" ht="22.5" customHeight="1" x14ac:dyDescent="0.25">
      <c r="A14" s="115" t="s">
        <v>129</v>
      </c>
      <c r="B14" s="367" t="s">
        <v>128</v>
      </c>
      <c r="C14" s="367"/>
      <c r="D14" s="367"/>
      <c r="E14" s="367"/>
      <c r="F14" s="48"/>
      <c r="G14" s="48"/>
    </row>
    <row r="15" spans="1:7" x14ac:dyDescent="0.25">
      <c r="A15" s="112"/>
      <c r="B15" s="116"/>
      <c r="C15" s="116"/>
      <c r="D15" s="116"/>
      <c r="E15" s="116"/>
      <c r="F15" s="48"/>
      <c r="G15" s="48"/>
    </row>
    <row r="16" spans="1:7" ht="47.25" customHeight="1" x14ac:dyDescent="0.25">
      <c r="A16" s="114" t="s">
        <v>127</v>
      </c>
      <c r="B16" s="115" t="s">
        <v>126</v>
      </c>
      <c r="C16" s="113"/>
      <c r="D16" s="113"/>
      <c r="E16" s="113"/>
      <c r="F16" s="56"/>
      <c r="G16" s="56"/>
    </row>
    <row r="17" spans="1:8" x14ac:dyDescent="0.25">
      <c r="A17" s="115" t="s">
        <v>125</v>
      </c>
      <c r="B17" s="113"/>
      <c r="C17" s="113"/>
      <c r="D17" s="113"/>
      <c r="E17" s="113"/>
      <c r="F17" s="48"/>
      <c r="G17" s="48"/>
      <c r="H17" s="54"/>
    </row>
    <row r="18" spans="1:8" x14ac:dyDescent="0.25">
      <c r="A18" s="112"/>
      <c r="B18" s="113"/>
      <c r="C18" s="113"/>
      <c r="D18" s="113"/>
      <c r="E18" s="113"/>
      <c r="F18" s="48"/>
      <c r="G18" s="48"/>
      <c r="H18" s="54"/>
    </row>
    <row r="19" spans="1:8" x14ac:dyDescent="0.25">
      <c r="A19" s="112" t="s">
        <v>124</v>
      </c>
      <c r="B19" s="112"/>
      <c r="C19" s="112"/>
      <c r="D19" s="112"/>
      <c r="E19" s="113"/>
      <c r="F19" s="54"/>
      <c r="G19" s="54"/>
      <c r="H19" s="54"/>
    </row>
    <row r="20" spans="1:8" x14ac:dyDescent="0.25">
      <c r="A20" s="112"/>
      <c r="B20" s="112"/>
      <c r="C20" s="112"/>
      <c r="D20" s="112"/>
      <c r="E20" s="113"/>
      <c r="F20" s="54"/>
      <c r="G20" s="54"/>
      <c r="H20" s="54"/>
    </row>
    <row r="21" spans="1:8" x14ac:dyDescent="0.25">
      <c r="A21" s="112"/>
      <c r="B21" s="112"/>
      <c r="C21" s="112"/>
      <c r="D21" s="112"/>
      <c r="E21" s="113"/>
      <c r="F21" s="54"/>
      <c r="G21" s="54"/>
      <c r="H21" s="54"/>
    </row>
    <row r="22" spans="1:8" ht="16.5" customHeight="1" x14ac:dyDescent="0.25">
      <c r="A22" s="117" t="s">
        <v>123</v>
      </c>
      <c r="B22" s="113"/>
      <c r="C22" s="113"/>
      <c r="D22" s="113"/>
      <c r="E22" s="113"/>
      <c r="F22" s="54"/>
      <c r="G22" s="54"/>
      <c r="H22" s="54"/>
    </row>
    <row r="23" spans="1:8" x14ac:dyDescent="0.25">
      <c r="A23" s="113"/>
      <c r="B23" s="368" t="s">
        <v>122</v>
      </c>
      <c r="C23" s="368"/>
      <c r="D23" s="368"/>
      <c r="E23" s="368"/>
      <c r="F23" s="54"/>
      <c r="G23" s="54"/>
      <c r="H23" s="54"/>
    </row>
    <row r="24" spans="1:8" x14ac:dyDescent="0.25">
      <c r="A24" s="151" t="s">
        <v>121</v>
      </c>
      <c r="B24" s="151" t="s">
        <v>120</v>
      </c>
      <c r="C24" s="152" t="s">
        <v>119</v>
      </c>
      <c r="D24" s="152" t="s">
        <v>118</v>
      </c>
      <c r="E24" s="152" t="s">
        <v>117</v>
      </c>
    </row>
    <row r="25" spans="1:8" x14ac:dyDescent="0.25">
      <c r="A25" s="119" t="s">
        <v>116</v>
      </c>
      <c r="B25" s="120" t="s">
        <v>115</v>
      </c>
      <c r="C25" s="201">
        <v>34763944</v>
      </c>
      <c r="D25" s="202">
        <v>40250224.909999996</v>
      </c>
      <c r="E25" s="203">
        <f>+D25-C25</f>
        <v>5486280.9099999964</v>
      </c>
    </row>
    <row r="26" spans="1:8" x14ac:dyDescent="0.25">
      <c r="A26" s="119" t="s">
        <v>114</v>
      </c>
      <c r="B26" s="120" t="s">
        <v>113</v>
      </c>
      <c r="C26" s="201">
        <v>34763944</v>
      </c>
      <c r="D26" s="202">
        <v>40250224.909999996</v>
      </c>
      <c r="E26" s="203">
        <f t="shared" ref="E26:E36" si="0">+D26-C26</f>
        <v>5486280.9099999964</v>
      </c>
    </row>
    <row r="27" spans="1:8" x14ac:dyDescent="0.25">
      <c r="A27" s="119" t="s">
        <v>112</v>
      </c>
      <c r="B27" s="120" t="s">
        <v>111</v>
      </c>
      <c r="C27" s="201">
        <v>0</v>
      </c>
      <c r="D27" s="202">
        <v>6631904.8099999996</v>
      </c>
      <c r="E27" s="203">
        <f t="shared" si="0"/>
        <v>6631904.8099999996</v>
      </c>
    </row>
    <row r="28" spans="1:8" x14ac:dyDescent="0.25">
      <c r="A28" s="120" t="s">
        <v>110</v>
      </c>
      <c r="B28" s="120" t="s">
        <v>109</v>
      </c>
      <c r="C28" s="201">
        <v>34763944</v>
      </c>
      <c r="D28" s="202">
        <v>40250224.909999996</v>
      </c>
      <c r="E28" s="203">
        <f t="shared" si="0"/>
        <v>5486280.9099999964</v>
      </c>
    </row>
    <row r="29" spans="1:8" x14ac:dyDescent="0.25">
      <c r="A29" s="120" t="s">
        <v>108</v>
      </c>
      <c r="B29" s="120" t="s">
        <v>107</v>
      </c>
      <c r="C29" s="201">
        <v>34763944</v>
      </c>
      <c r="D29" s="202">
        <v>40250224.909999996</v>
      </c>
      <c r="E29" s="203">
        <f t="shared" si="0"/>
        <v>5486280.9099999964</v>
      </c>
    </row>
    <row r="30" spans="1:8" x14ac:dyDescent="0.25">
      <c r="A30" s="120" t="s">
        <v>106</v>
      </c>
      <c r="B30" s="120" t="s">
        <v>105</v>
      </c>
      <c r="C30" s="201">
        <v>34763944</v>
      </c>
      <c r="D30" s="202">
        <v>41395848.810000002</v>
      </c>
      <c r="E30" s="203">
        <f t="shared" si="0"/>
        <v>6631904.8100000024</v>
      </c>
    </row>
    <row r="31" spans="1:8" x14ac:dyDescent="0.25">
      <c r="A31" s="120" t="s">
        <v>104</v>
      </c>
      <c r="B31" s="120" t="s">
        <v>103</v>
      </c>
      <c r="C31" s="201">
        <v>34763944</v>
      </c>
      <c r="D31" s="202">
        <v>41395848.810000002</v>
      </c>
      <c r="E31" s="203">
        <f t="shared" si="0"/>
        <v>6631904.8100000024</v>
      </c>
    </row>
    <row r="32" spans="1:8" x14ac:dyDescent="0.25">
      <c r="A32" s="120" t="s">
        <v>102</v>
      </c>
      <c r="B32" s="120" t="s">
        <v>101</v>
      </c>
      <c r="C32" s="201">
        <v>0</v>
      </c>
      <c r="D32" s="202">
        <v>41395848.810000002</v>
      </c>
      <c r="E32" s="203">
        <f t="shared" si="0"/>
        <v>41395848.810000002</v>
      </c>
    </row>
    <row r="33" spans="1:5" x14ac:dyDescent="0.25">
      <c r="A33" s="120" t="s">
        <v>100</v>
      </c>
      <c r="B33" s="120" t="s">
        <v>99</v>
      </c>
      <c r="C33" s="201">
        <v>34763944</v>
      </c>
      <c r="D33" s="202">
        <v>41395848.810000002</v>
      </c>
      <c r="E33" s="203">
        <f t="shared" si="0"/>
        <v>6631904.8100000024</v>
      </c>
    </row>
    <row r="34" spans="1:5" x14ac:dyDescent="0.25">
      <c r="A34" s="120" t="s">
        <v>98</v>
      </c>
      <c r="B34" s="120" t="s">
        <v>97</v>
      </c>
      <c r="C34" s="201">
        <v>34763944</v>
      </c>
      <c r="D34" s="202">
        <v>39697961.359999999</v>
      </c>
      <c r="E34" s="203">
        <f t="shared" si="0"/>
        <v>4934017.3599999994</v>
      </c>
    </row>
    <row r="35" spans="1:5" x14ac:dyDescent="0.25">
      <c r="A35" s="120" t="s">
        <v>96</v>
      </c>
      <c r="B35" s="120" t="s">
        <v>95</v>
      </c>
      <c r="C35" s="201">
        <v>34763944</v>
      </c>
      <c r="D35" s="202">
        <v>39560424.359999999</v>
      </c>
      <c r="E35" s="203">
        <f t="shared" si="0"/>
        <v>4796480.3599999994</v>
      </c>
    </row>
    <row r="36" spans="1:5" x14ac:dyDescent="0.25">
      <c r="A36" s="121" t="s">
        <v>94</v>
      </c>
      <c r="B36" s="121" t="s">
        <v>93</v>
      </c>
      <c r="C36" s="201">
        <v>34763944</v>
      </c>
      <c r="D36" s="204">
        <v>39560424.359999999</v>
      </c>
      <c r="E36" s="203">
        <f t="shared" si="0"/>
        <v>4796480.3599999994</v>
      </c>
    </row>
    <row r="37" spans="1:5" x14ac:dyDescent="0.25">
      <c r="A37" s="122" t="s">
        <v>92</v>
      </c>
      <c r="B37" s="122" t="s">
        <v>92</v>
      </c>
      <c r="C37" s="118"/>
      <c r="D37" s="118"/>
      <c r="E37" s="118"/>
    </row>
    <row r="38" spans="1:5" x14ac:dyDescent="0.25">
      <c r="A38" s="113"/>
      <c r="B38" s="123" t="s">
        <v>91</v>
      </c>
      <c r="C38" s="201">
        <v>34763944</v>
      </c>
      <c r="D38" s="205">
        <v>39560424.359999999</v>
      </c>
      <c r="E38" s="203">
        <f t="shared" ref="E38" si="1">+D38-C38</f>
        <v>4796480.3599999994</v>
      </c>
    </row>
    <row r="39" spans="1:5" x14ac:dyDescent="0.25">
      <c r="A39" s="113"/>
      <c r="B39" s="124"/>
      <c r="C39" s="125"/>
      <c r="D39" s="125"/>
      <c r="E39" s="125"/>
    </row>
    <row r="40" spans="1:5" ht="25.5" customHeight="1" x14ac:dyDescent="0.25">
      <c r="A40" s="113"/>
      <c r="B40" s="124"/>
      <c r="C40" s="125"/>
      <c r="D40" s="125"/>
      <c r="E40" s="125"/>
    </row>
    <row r="41" spans="1:5" x14ac:dyDescent="0.25">
      <c r="A41" s="113"/>
      <c r="B41" s="124"/>
      <c r="C41" s="125"/>
      <c r="D41" s="125"/>
      <c r="E41" s="125"/>
    </row>
    <row r="42" spans="1:5" x14ac:dyDescent="0.25">
      <c r="A42" s="113"/>
      <c r="B42" s="124"/>
      <c r="C42" s="125"/>
      <c r="D42" s="125"/>
      <c r="E42" s="125"/>
    </row>
    <row r="43" spans="1:5" x14ac:dyDescent="0.25">
      <c r="A43" s="126"/>
      <c r="B43" s="127"/>
      <c r="C43" s="127"/>
      <c r="D43" s="127"/>
      <c r="E43" s="127"/>
    </row>
    <row r="44" spans="1:5" ht="16.5" customHeight="1" x14ac:dyDescent="0.25">
      <c r="A44" s="126"/>
      <c r="B44" s="127"/>
      <c r="C44" s="127"/>
      <c r="D44" s="127"/>
      <c r="E44" s="127"/>
    </row>
    <row r="45" spans="1:5" ht="16.5" customHeight="1" x14ac:dyDescent="0.25">
      <c r="A45" s="126"/>
      <c r="B45" s="127"/>
      <c r="C45" s="127"/>
      <c r="D45" s="127"/>
      <c r="E45" s="127"/>
    </row>
    <row r="46" spans="1:5" ht="16.5" customHeight="1" x14ac:dyDescent="0.25">
      <c r="A46" s="126"/>
      <c r="B46" s="127"/>
      <c r="C46" s="127"/>
      <c r="D46" s="127"/>
      <c r="E46" s="127"/>
    </row>
    <row r="47" spans="1:5" ht="27.75" customHeight="1" x14ac:dyDescent="0.25">
      <c r="A47" s="369" t="s">
        <v>176</v>
      </c>
      <c r="B47" s="369"/>
      <c r="C47" s="369"/>
      <c r="D47" s="369"/>
      <c r="E47" s="369"/>
    </row>
    <row r="48" spans="1:5" ht="8.25" customHeight="1" x14ac:dyDescent="0.25">
      <c r="A48" s="128"/>
      <c r="B48" s="128"/>
      <c r="C48" s="129"/>
      <c r="D48" s="129"/>
      <c r="E48" s="129"/>
    </row>
    <row r="49" spans="1:5" x14ac:dyDescent="0.25">
      <c r="A49" s="370" t="s">
        <v>40</v>
      </c>
      <c r="B49" s="370"/>
      <c r="C49" s="370"/>
      <c r="D49" s="370"/>
      <c r="E49" s="370"/>
    </row>
    <row r="50" spans="1:5" x14ac:dyDescent="0.25">
      <c r="A50" s="130" t="s">
        <v>177</v>
      </c>
      <c r="B50" s="131"/>
      <c r="C50" s="131"/>
      <c r="D50" s="131"/>
      <c r="E50" s="132"/>
    </row>
    <row r="51" spans="1:5" x14ac:dyDescent="0.25">
      <c r="A51" s="133" t="s">
        <v>178</v>
      </c>
      <c r="B51" s="131"/>
      <c r="C51" s="131"/>
      <c r="D51" s="131"/>
      <c r="E51" s="132"/>
    </row>
    <row r="52" spans="1:5" x14ac:dyDescent="0.25">
      <c r="A52" s="130" t="s">
        <v>179</v>
      </c>
      <c r="B52" s="72"/>
      <c r="C52" s="72"/>
      <c r="D52" s="72"/>
      <c r="E52" s="134"/>
    </row>
    <row r="53" spans="1:5" ht="15" customHeight="1" x14ac:dyDescent="0.25">
      <c r="A53" s="362" t="s">
        <v>180</v>
      </c>
      <c r="B53" s="363"/>
      <c r="C53" s="363"/>
      <c r="D53" s="363"/>
      <c r="E53" s="364"/>
    </row>
    <row r="54" spans="1:5" ht="15.75" thickBot="1" x14ac:dyDescent="0.3">
      <c r="A54" s="135" t="s">
        <v>181</v>
      </c>
      <c r="B54" s="136"/>
      <c r="C54" s="136"/>
      <c r="D54" s="136"/>
      <c r="E54" s="137"/>
    </row>
  </sheetData>
  <mergeCells count="12">
    <mergeCell ref="A2:E2"/>
    <mergeCell ref="A3:E3"/>
    <mergeCell ref="A5:E5"/>
    <mergeCell ref="A53:E53"/>
    <mergeCell ref="A7:E7"/>
    <mergeCell ref="A10:B10"/>
    <mergeCell ref="B11:E11"/>
    <mergeCell ref="B13:E13"/>
    <mergeCell ref="B14:E14"/>
    <mergeCell ref="B23:E23"/>
    <mergeCell ref="A47:E47"/>
    <mergeCell ref="A49:E49"/>
  </mergeCells>
  <printOptions horizontalCentered="1"/>
  <pageMargins left="0.31496062992125984" right="0.31496062992125984" top="0.55118110236220474" bottom="0" header="0" footer="0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B16" sqref="B16"/>
    </sheetView>
  </sheetViews>
  <sheetFormatPr baseColWidth="10" defaultRowHeight="15" x14ac:dyDescent="0.25"/>
  <cols>
    <col min="1" max="1" width="15.42578125" style="4" customWidth="1"/>
    <col min="2" max="2" width="47" style="4" customWidth="1"/>
    <col min="3" max="7" width="18.7109375" style="4" customWidth="1"/>
    <col min="8" max="16384" width="11.42578125" style="4"/>
  </cols>
  <sheetData>
    <row r="1" spans="1:7" ht="31.5" customHeight="1" x14ac:dyDescent="0.25">
      <c r="A1" s="1"/>
      <c r="B1" s="1"/>
      <c r="C1" s="1"/>
      <c r="D1" s="1"/>
      <c r="E1" s="2"/>
      <c r="F1" s="158" t="s">
        <v>141</v>
      </c>
      <c r="G1" s="158"/>
    </row>
    <row r="2" spans="1:7" x14ac:dyDescent="0.25">
      <c r="A2" s="265" t="s">
        <v>186</v>
      </c>
      <c r="B2" s="265"/>
      <c r="C2" s="265"/>
      <c r="D2" s="265"/>
      <c r="E2" s="265"/>
      <c r="F2" s="265"/>
      <c r="G2" s="265"/>
    </row>
    <row r="3" spans="1:7" ht="15.75" customHeight="1" x14ac:dyDescent="0.25">
      <c r="A3" s="265" t="s">
        <v>14</v>
      </c>
      <c r="B3" s="265"/>
      <c r="C3" s="265"/>
      <c r="D3" s="265"/>
      <c r="E3" s="265"/>
      <c r="F3" s="265"/>
      <c r="G3" s="265"/>
    </row>
    <row r="4" spans="1:7" x14ac:dyDescent="0.25">
      <c r="A4" s="265" t="s">
        <v>15</v>
      </c>
      <c r="B4" s="265"/>
      <c r="C4" s="265"/>
      <c r="D4" s="265"/>
      <c r="E4" s="265"/>
      <c r="F4" s="265"/>
      <c r="G4" s="265"/>
    </row>
    <row r="5" spans="1:7" x14ac:dyDescent="0.25">
      <c r="A5" s="267" t="s">
        <v>16</v>
      </c>
      <c r="B5" s="267"/>
      <c r="C5" s="267"/>
      <c r="D5" s="267"/>
      <c r="E5" s="267"/>
      <c r="F5" s="267"/>
      <c r="G5" s="267"/>
    </row>
    <row r="6" spans="1:7" x14ac:dyDescent="0.25">
      <c r="A6" s="267" t="s">
        <v>28</v>
      </c>
      <c r="B6" s="267"/>
      <c r="C6" s="267"/>
      <c r="D6" s="267"/>
      <c r="E6" s="267"/>
      <c r="F6" s="267"/>
      <c r="G6" s="267"/>
    </row>
    <row r="7" spans="1:7" x14ac:dyDescent="0.25">
      <c r="A7" s="138"/>
      <c r="B7" s="138"/>
      <c r="C7" s="138"/>
      <c r="D7" s="138"/>
      <c r="E7" s="138"/>
      <c r="F7" s="1"/>
      <c r="G7" s="1"/>
    </row>
    <row r="8" spans="1:7" x14ac:dyDescent="0.25">
      <c r="A8" s="268" t="s">
        <v>29</v>
      </c>
      <c r="B8" s="268"/>
      <c r="C8" s="78"/>
      <c r="D8" s="78"/>
      <c r="E8" s="78"/>
      <c r="F8" s="65"/>
      <c r="G8" s="65"/>
    </row>
    <row r="9" spans="1:7" ht="24" customHeight="1" x14ac:dyDescent="0.25">
      <c r="A9" s="272" t="s">
        <v>18</v>
      </c>
      <c r="B9" s="272" t="s">
        <v>19</v>
      </c>
      <c r="C9" s="257" t="s">
        <v>21</v>
      </c>
      <c r="D9" s="273" t="s">
        <v>30</v>
      </c>
      <c r="E9" s="274"/>
      <c r="F9" s="273" t="s">
        <v>31</v>
      </c>
      <c r="G9" s="274"/>
    </row>
    <row r="10" spans="1:7" x14ac:dyDescent="0.25">
      <c r="A10" s="272"/>
      <c r="B10" s="272"/>
      <c r="C10" s="257"/>
      <c r="D10" s="145">
        <v>2018</v>
      </c>
      <c r="E10" s="145">
        <v>2017</v>
      </c>
      <c r="F10" s="145" t="s">
        <v>20</v>
      </c>
      <c r="G10" s="145" t="s">
        <v>32</v>
      </c>
    </row>
    <row r="11" spans="1:7" s="195" customFormat="1" ht="17.25" customHeight="1" x14ac:dyDescent="0.25">
      <c r="A11" s="220" t="s">
        <v>253</v>
      </c>
      <c r="B11" s="192" t="s">
        <v>254</v>
      </c>
      <c r="C11" s="193"/>
      <c r="D11" s="193"/>
      <c r="E11" s="194"/>
      <c r="F11" s="193"/>
      <c r="G11" s="193"/>
    </row>
    <row r="12" spans="1:7" x14ac:dyDescent="0.25">
      <c r="A12" s="162" t="s">
        <v>255</v>
      </c>
      <c r="B12" s="162" t="s">
        <v>187</v>
      </c>
      <c r="C12" s="163">
        <v>629</v>
      </c>
      <c r="D12" s="82">
        <f>C12</f>
        <v>629</v>
      </c>
      <c r="E12" s="159">
        <v>0</v>
      </c>
      <c r="F12" s="60"/>
      <c r="G12" s="60"/>
    </row>
    <row r="13" spans="1:7" x14ac:dyDescent="0.25">
      <c r="A13" s="162" t="s">
        <v>256</v>
      </c>
      <c r="B13" s="162" t="s">
        <v>188</v>
      </c>
      <c r="C13" s="163">
        <v>215</v>
      </c>
      <c r="D13" s="82">
        <f t="shared" ref="D13:D21" si="0">C13</f>
        <v>215</v>
      </c>
      <c r="E13" s="159">
        <v>0</v>
      </c>
      <c r="F13" s="60"/>
      <c r="G13" s="60"/>
    </row>
    <row r="14" spans="1:7" x14ac:dyDescent="0.25">
      <c r="A14" s="186" t="s">
        <v>257</v>
      </c>
      <c r="B14" s="162" t="s">
        <v>189</v>
      </c>
      <c r="C14" s="163">
        <v>238.79</v>
      </c>
      <c r="D14" s="82">
        <f t="shared" si="0"/>
        <v>238.79</v>
      </c>
      <c r="E14" s="159">
        <v>848</v>
      </c>
      <c r="F14" s="60"/>
      <c r="G14" s="60"/>
    </row>
    <row r="15" spans="1:7" x14ac:dyDescent="0.25">
      <c r="A15" s="162" t="s">
        <v>258</v>
      </c>
      <c r="B15" s="162" t="s">
        <v>196</v>
      </c>
      <c r="C15" s="163">
        <v>0</v>
      </c>
      <c r="D15" s="82">
        <v>0</v>
      </c>
      <c r="E15" s="159">
        <v>44.56</v>
      </c>
      <c r="F15" s="60"/>
      <c r="G15" s="60"/>
    </row>
    <row r="16" spans="1:7" x14ac:dyDescent="0.25">
      <c r="A16" s="162" t="s">
        <v>259</v>
      </c>
      <c r="B16" s="162" t="s">
        <v>190</v>
      </c>
      <c r="C16" s="163">
        <v>1142.45</v>
      </c>
      <c r="D16" s="82">
        <f t="shared" si="0"/>
        <v>1142.45</v>
      </c>
      <c r="E16" s="159">
        <v>68.849999999999994</v>
      </c>
      <c r="F16" s="60"/>
      <c r="G16" s="60"/>
    </row>
    <row r="17" spans="1:7" x14ac:dyDescent="0.25">
      <c r="A17" s="162" t="s">
        <v>260</v>
      </c>
      <c r="B17" s="162" t="s">
        <v>191</v>
      </c>
      <c r="C17" s="163">
        <v>61.22</v>
      </c>
      <c r="D17" s="82">
        <f>C17</f>
        <v>61.22</v>
      </c>
      <c r="E17" s="159">
        <v>0</v>
      </c>
      <c r="F17" s="60"/>
      <c r="G17" s="60"/>
    </row>
    <row r="18" spans="1:7" x14ac:dyDescent="0.25">
      <c r="A18" s="162" t="s">
        <v>261</v>
      </c>
      <c r="B18" s="162" t="s">
        <v>192</v>
      </c>
      <c r="C18" s="163">
        <v>536.11</v>
      </c>
      <c r="D18" s="82">
        <f t="shared" si="0"/>
        <v>536.11</v>
      </c>
      <c r="E18" s="159">
        <v>3</v>
      </c>
      <c r="F18" s="60"/>
      <c r="G18" s="60"/>
    </row>
    <row r="19" spans="1:7" x14ac:dyDescent="0.25">
      <c r="A19" s="162" t="s">
        <v>262</v>
      </c>
      <c r="B19" s="162" t="s">
        <v>193</v>
      </c>
      <c r="C19" s="163">
        <v>600</v>
      </c>
      <c r="D19" s="82">
        <f t="shared" si="0"/>
        <v>600</v>
      </c>
      <c r="E19" s="159">
        <v>0</v>
      </c>
      <c r="F19" s="60"/>
      <c r="G19" s="60"/>
    </row>
    <row r="20" spans="1:7" s="20" customFormat="1" x14ac:dyDescent="0.25">
      <c r="A20" s="170" t="s">
        <v>263</v>
      </c>
      <c r="B20" s="170" t="s">
        <v>194</v>
      </c>
      <c r="C20" s="171">
        <v>2777.5</v>
      </c>
      <c r="D20" s="82">
        <f t="shared" si="0"/>
        <v>2777.5</v>
      </c>
      <c r="E20" s="159">
        <v>0</v>
      </c>
      <c r="F20" s="68"/>
      <c r="G20" s="68"/>
    </row>
    <row r="21" spans="1:7" x14ac:dyDescent="0.25">
      <c r="A21" s="162" t="s">
        <v>264</v>
      </c>
      <c r="B21" s="162" t="s">
        <v>195</v>
      </c>
      <c r="C21" s="163">
        <v>399000</v>
      </c>
      <c r="D21" s="82">
        <f t="shared" si="0"/>
        <v>399000</v>
      </c>
      <c r="E21" s="159">
        <v>0</v>
      </c>
      <c r="F21" s="60"/>
      <c r="G21" s="60"/>
    </row>
    <row r="22" spans="1:7" x14ac:dyDescent="0.25">
      <c r="A22" s="162" t="s">
        <v>340</v>
      </c>
      <c r="B22" s="162" t="s">
        <v>341</v>
      </c>
      <c r="C22" s="163">
        <v>113.11</v>
      </c>
      <c r="D22" s="82">
        <f>C22</f>
        <v>113.11</v>
      </c>
      <c r="E22" s="159">
        <v>0</v>
      </c>
      <c r="F22" s="60"/>
      <c r="G22" s="60"/>
    </row>
    <row r="23" spans="1:7" x14ac:dyDescent="0.25">
      <c r="A23" s="79"/>
      <c r="B23" s="217" t="s">
        <v>11</v>
      </c>
      <c r="C23" s="218">
        <f>SUM(C12:C22)</f>
        <v>405313.18</v>
      </c>
      <c r="D23" s="219">
        <f>SUM(D12:D22)</f>
        <v>405313.18</v>
      </c>
      <c r="E23" s="219">
        <f>SUM(E12:E22)</f>
        <v>964.41</v>
      </c>
      <c r="F23" s="160"/>
      <c r="G23" s="60"/>
    </row>
    <row r="24" spans="1:7" x14ac:dyDescent="0.25">
      <c r="A24" s="153"/>
      <c r="B24" s="153"/>
      <c r="C24" s="153"/>
      <c r="D24" s="153"/>
      <c r="E24" s="153"/>
      <c r="F24" s="153"/>
      <c r="G24" s="11"/>
    </row>
    <row r="25" spans="1:7" x14ac:dyDescent="0.25">
      <c r="A25" s="11"/>
      <c r="B25" s="12"/>
      <c r="C25" s="8"/>
      <c r="D25" s="13"/>
      <c r="E25" s="13"/>
      <c r="F25" s="11"/>
      <c r="G25" s="11"/>
    </row>
    <row r="26" spans="1:7" x14ac:dyDescent="0.25">
      <c r="A26" s="11"/>
      <c r="B26" s="12"/>
      <c r="C26" s="8"/>
      <c r="D26" s="13"/>
      <c r="E26" s="13"/>
      <c r="F26" s="11"/>
      <c r="G26" s="11"/>
    </row>
    <row r="27" spans="1:7" x14ac:dyDescent="0.25">
      <c r="A27" s="11"/>
      <c r="B27" s="12"/>
      <c r="C27" s="8"/>
      <c r="D27" s="13"/>
      <c r="E27" s="13"/>
      <c r="F27" s="11"/>
      <c r="G27" s="11"/>
    </row>
    <row r="28" spans="1:7" x14ac:dyDescent="0.25">
      <c r="A28" s="11"/>
      <c r="B28" s="12"/>
      <c r="C28" s="8"/>
      <c r="D28" s="13"/>
      <c r="E28" s="13"/>
      <c r="F28" s="11"/>
      <c r="G28" s="11"/>
    </row>
    <row r="29" spans="1:7" x14ac:dyDescent="0.25">
      <c r="A29" s="11"/>
      <c r="B29" s="12"/>
      <c r="C29" s="8"/>
      <c r="D29" s="13"/>
      <c r="E29" s="13"/>
      <c r="F29" s="11"/>
      <c r="G29" s="11"/>
    </row>
    <row r="30" spans="1:7" x14ac:dyDescent="0.25">
      <c r="A30" s="11"/>
      <c r="B30" s="12"/>
      <c r="C30" s="8"/>
      <c r="D30" s="13"/>
      <c r="E30" s="13"/>
      <c r="F30" s="11"/>
      <c r="G30" s="11"/>
    </row>
    <row r="31" spans="1:7" x14ac:dyDescent="0.25">
      <c r="A31" s="11"/>
      <c r="B31" s="12"/>
      <c r="C31" s="8"/>
      <c r="D31" s="13"/>
      <c r="E31" s="13"/>
      <c r="F31" s="11"/>
      <c r="G31" s="11"/>
    </row>
    <row r="32" spans="1:7" x14ac:dyDescent="0.25">
      <c r="A32" s="11"/>
      <c r="B32" s="12"/>
      <c r="C32" s="8"/>
      <c r="D32" s="13"/>
      <c r="E32" s="13"/>
      <c r="F32" s="11"/>
      <c r="G32" s="11"/>
    </row>
    <row r="33" spans="1:7" x14ac:dyDescent="0.25">
      <c r="A33" s="11"/>
      <c r="B33" s="12"/>
      <c r="C33" s="8"/>
      <c r="D33" s="13"/>
      <c r="E33" s="13"/>
      <c r="F33" s="11"/>
      <c r="G33" s="11"/>
    </row>
    <row r="34" spans="1:7" x14ac:dyDescent="0.25">
      <c r="A34" s="11"/>
      <c r="B34" s="12"/>
      <c r="C34" s="8"/>
      <c r="D34" s="13"/>
      <c r="E34" s="13"/>
      <c r="F34" s="11"/>
      <c r="G34" s="11"/>
    </row>
    <row r="35" spans="1:7" x14ac:dyDescent="0.25">
      <c r="A35" s="11"/>
      <c r="B35" s="12"/>
      <c r="C35" s="8"/>
      <c r="D35" s="13"/>
      <c r="E35" s="13"/>
      <c r="F35" s="11"/>
      <c r="G35" s="11"/>
    </row>
    <row r="36" spans="1:7" x14ac:dyDescent="0.25">
      <c r="A36" s="11"/>
      <c r="B36" s="12"/>
      <c r="C36" s="8"/>
      <c r="D36" s="13"/>
      <c r="E36" s="13"/>
      <c r="F36" s="11"/>
      <c r="G36" s="11"/>
    </row>
    <row r="37" spans="1:7" x14ac:dyDescent="0.25">
      <c r="A37" s="11"/>
      <c r="B37" s="12"/>
      <c r="C37" s="8"/>
      <c r="D37" s="13"/>
      <c r="E37" s="13"/>
      <c r="F37" s="11"/>
      <c r="G37" s="11"/>
    </row>
    <row r="38" spans="1:7" x14ac:dyDescent="0.25">
      <c r="A38" s="275" t="s">
        <v>27</v>
      </c>
      <c r="B38" s="276"/>
      <c r="C38" s="276"/>
      <c r="D38" s="276"/>
      <c r="E38" s="276"/>
      <c r="F38" s="276"/>
      <c r="G38" s="277"/>
    </row>
    <row r="39" spans="1:7" x14ac:dyDescent="0.25">
      <c r="A39" s="278" t="s">
        <v>142</v>
      </c>
      <c r="B39" s="279"/>
      <c r="C39" s="279"/>
      <c r="D39" s="279"/>
      <c r="E39" s="279"/>
      <c r="F39" s="279"/>
      <c r="G39" s="280"/>
    </row>
    <row r="40" spans="1:7" x14ac:dyDescent="0.25">
      <c r="A40" s="278" t="s">
        <v>143</v>
      </c>
      <c r="B40" s="279"/>
      <c r="C40" s="279"/>
      <c r="D40" s="279"/>
      <c r="E40" s="279"/>
      <c r="F40" s="279"/>
      <c r="G40" s="280"/>
    </row>
    <row r="41" spans="1:7" x14ac:dyDescent="0.25">
      <c r="A41" s="278" t="s">
        <v>144</v>
      </c>
      <c r="B41" s="279"/>
      <c r="C41" s="279"/>
      <c r="D41" s="279"/>
      <c r="E41" s="279"/>
      <c r="F41" s="279"/>
      <c r="G41" s="280"/>
    </row>
    <row r="42" spans="1:7" x14ac:dyDescent="0.25">
      <c r="A42" s="281" t="s">
        <v>183</v>
      </c>
      <c r="B42" s="282"/>
      <c r="C42" s="282"/>
      <c r="D42" s="282"/>
      <c r="E42" s="282"/>
      <c r="F42" s="282"/>
      <c r="G42" s="283"/>
    </row>
    <row r="43" spans="1:7" x14ac:dyDescent="0.25">
      <c r="A43" s="269" t="s">
        <v>184</v>
      </c>
      <c r="B43" s="270"/>
      <c r="C43" s="270"/>
      <c r="D43" s="270"/>
      <c r="E43" s="270"/>
      <c r="F43" s="270"/>
      <c r="G43" s="271"/>
    </row>
  </sheetData>
  <protectedRanges>
    <protectedRange sqref="E23:F23 B12:D23 B25:D37" name="Rango1_1"/>
  </protectedRanges>
  <mergeCells count="17">
    <mergeCell ref="A8:B8"/>
    <mergeCell ref="A2:G2"/>
    <mergeCell ref="A3:G3"/>
    <mergeCell ref="A4:G4"/>
    <mergeCell ref="A6:G6"/>
    <mergeCell ref="A5:G5"/>
    <mergeCell ref="A43:G43"/>
    <mergeCell ref="A9:A10"/>
    <mergeCell ref="B9:B10"/>
    <mergeCell ref="C9:C10"/>
    <mergeCell ref="D9:E9"/>
    <mergeCell ref="F9:G9"/>
    <mergeCell ref="A38:G38"/>
    <mergeCell ref="A39:G39"/>
    <mergeCell ref="A40:G40"/>
    <mergeCell ref="A41:G41"/>
    <mergeCell ref="A42:G42"/>
  </mergeCells>
  <printOptions horizontalCentered="1"/>
  <pageMargins left="0" right="0" top="0.55118110236220474" bottom="0" header="0.31496062992125984" footer="0.31496062992125984"/>
  <pageSetup scale="85" orientation="landscape" r:id="rId1"/>
  <ignoredErrors>
    <ignoredError sqref="E2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activeCell="B15" sqref="B15"/>
    </sheetView>
  </sheetViews>
  <sheetFormatPr baseColWidth="10" defaultRowHeight="15" x14ac:dyDescent="0.25"/>
  <cols>
    <col min="1" max="1" width="20.42578125" style="4" customWidth="1"/>
    <col min="2" max="2" width="25.7109375" style="4" customWidth="1"/>
    <col min="3" max="5" width="19.28515625" style="4" customWidth="1"/>
    <col min="6" max="7" width="18.85546875" style="4" customWidth="1"/>
    <col min="8" max="16384" width="11.42578125" style="4"/>
  </cols>
  <sheetData>
    <row r="1" spans="1:11" ht="29.25" customHeight="1" x14ac:dyDescent="0.25">
      <c r="A1" s="1"/>
      <c r="B1" s="1"/>
      <c r="C1" s="1"/>
      <c r="D1" s="1"/>
      <c r="E1" s="2"/>
      <c r="F1" s="284" t="s">
        <v>33</v>
      </c>
      <c r="G1" s="284"/>
    </row>
    <row r="2" spans="1:11" x14ac:dyDescent="0.25">
      <c r="A2" s="265" t="s">
        <v>185</v>
      </c>
      <c r="B2" s="265"/>
      <c r="C2" s="265"/>
      <c r="D2" s="265"/>
      <c r="E2" s="265"/>
      <c r="F2" s="265"/>
      <c r="G2" s="265"/>
    </row>
    <row r="3" spans="1:11" ht="15.75" customHeight="1" x14ac:dyDescent="0.25">
      <c r="A3" s="265" t="s">
        <v>14</v>
      </c>
      <c r="B3" s="265"/>
      <c r="C3" s="265"/>
      <c r="D3" s="265"/>
      <c r="E3" s="265"/>
      <c r="F3" s="265"/>
      <c r="G3" s="265"/>
    </row>
    <row r="4" spans="1:11" x14ac:dyDescent="0.25">
      <c r="A4" s="265" t="s">
        <v>15</v>
      </c>
      <c r="B4" s="265"/>
      <c r="C4" s="265"/>
      <c r="D4" s="265"/>
      <c r="E4" s="265"/>
      <c r="F4" s="265"/>
      <c r="G4" s="265"/>
    </row>
    <row r="5" spans="1:11" x14ac:dyDescent="0.25">
      <c r="A5" s="267" t="s">
        <v>16</v>
      </c>
      <c r="B5" s="267"/>
      <c r="C5" s="267"/>
      <c r="D5" s="267"/>
      <c r="E5" s="267"/>
      <c r="F5" s="267"/>
      <c r="G5" s="267"/>
    </row>
    <row r="6" spans="1:11" x14ac:dyDescent="0.25">
      <c r="A6" s="284" t="s">
        <v>34</v>
      </c>
      <c r="B6" s="284"/>
      <c r="C6" s="284"/>
      <c r="D6" s="284"/>
      <c r="E6" s="284"/>
      <c r="F6" s="284"/>
      <c r="G6" s="284"/>
      <c r="H6" s="19"/>
      <c r="I6" s="20"/>
      <c r="J6" s="20"/>
      <c r="K6" s="20"/>
    </row>
    <row r="7" spans="1:11" x14ac:dyDescent="0.25">
      <c r="A7" s="81" t="s">
        <v>35</v>
      </c>
      <c r="B7" s="81"/>
      <c r="C7" s="78"/>
      <c r="D7" s="78"/>
      <c r="E7" s="78"/>
      <c r="F7" s="65"/>
      <c r="G7" s="65"/>
      <c r="H7" s="20"/>
      <c r="I7" s="20"/>
      <c r="J7" s="20"/>
      <c r="K7" s="20"/>
    </row>
    <row r="8" spans="1:11" ht="24" x14ac:dyDescent="0.25">
      <c r="A8" s="139" t="s">
        <v>18</v>
      </c>
      <c r="B8" s="140" t="s">
        <v>19</v>
      </c>
      <c r="C8" s="141" t="s">
        <v>21</v>
      </c>
      <c r="D8" s="141" t="s">
        <v>20</v>
      </c>
      <c r="E8" s="141" t="s">
        <v>36</v>
      </c>
      <c r="F8" s="141" t="s">
        <v>37</v>
      </c>
      <c r="G8" s="141" t="s">
        <v>38</v>
      </c>
    </row>
    <row r="9" spans="1:11" x14ac:dyDescent="0.25">
      <c r="A9" s="60"/>
      <c r="B9" s="61"/>
      <c r="C9" s="67"/>
      <c r="D9" s="82"/>
      <c r="E9" s="82"/>
      <c r="F9" s="82"/>
      <c r="G9" s="60"/>
    </row>
    <row r="10" spans="1:11" x14ac:dyDescent="0.25">
      <c r="A10" s="60"/>
      <c r="B10" s="63"/>
      <c r="C10" s="285" t="s">
        <v>361</v>
      </c>
      <c r="D10" s="286"/>
      <c r="E10" s="287"/>
      <c r="F10" s="82"/>
      <c r="G10" s="60"/>
    </row>
    <row r="11" spans="1:11" x14ac:dyDescent="0.25">
      <c r="A11" s="60"/>
      <c r="B11" s="63"/>
      <c r="C11" s="288"/>
      <c r="D11" s="289"/>
      <c r="E11" s="290"/>
      <c r="F11" s="82"/>
      <c r="G11" s="60"/>
    </row>
    <row r="12" spans="1:11" x14ac:dyDescent="0.25">
      <c r="A12" s="60"/>
      <c r="B12" s="63"/>
      <c r="C12" s="291"/>
      <c r="D12" s="292"/>
      <c r="E12" s="293"/>
      <c r="F12" s="82"/>
      <c r="G12" s="60"/>
    </row>
    <row r="13" spans="1:11" x14ac:dyDescent="0.25">
      <c r="A13" s="60"/>
      <c r="B13" s="83" t="s">
        <v>39</v>
      </c>
      <c r="C13" s="67">
        <f>SUM(C9:C12)</f>
        <v>0</v>
      </c>
      <c r="D13" s="82"/>
      <c r="E13" s="82"/>
      <c r="F13" s="82"/>
      <c r="G13" s="60"/>
    </row>
    <row r="14" spans="1:11" x14ac:dyDescent="0.25">
      <c r="A14" s="153"/>
      <c r="B14" s="153"/>
      <c r="C14" s="153"/>
      <c r="D14" s="153"/>
      <c r="E14" s="153"/>
      <c r="F14" s="153"/>
      <c r="G14" s="11"/>
    </row>
    <row r="15" spans="1:11" x14ac:dyDescent="0.25">
      <c r="A15" s="11"/>
      <c r="B15" s="12"/>
      <c r="C15" s="8"/>
      <c r="D15" s="13"/>
      <c r="E15" s="13"/>
      <c r="F15" s="13"/>
      <c r="G15" s="11"/>
    </row>
    <row r="16" spans="1:11" x14ac:dyDescent="0.25">
      <c r="A16" s="11"/>
      <c r="B16" s="12"/>
      <c r="C16" s="8"/>
      <c r="D16" s="13"/>
      <c r="E16" s="13"/>
      <c r="F16" s="13"/>
      <c r="G16" s="11"/>
    </row>
    <row r="17" spans="1:11" x14ac:dyDescent="0.25">
      <c r="A17" s="11"/>
      <c r="B17" s="12"/>
      <c r="C17" s="8"/>
      <c r="D17" s="13"/>
      <c r="E17" s="13"/>
      <c r="F17" s="13"/>
      <c r="G17" s="11"/>
    </row>
    <row r="18" spans="1:11" x14ac:dyDescent="0.25">
      <c r="A18" s="11"/>
      <c r="B18" s="12"/>
      <c r="C18" s="8"/>
      <c r="D18" s="13"/>
      <c r="E18" s="13"/>
      <c r="F18" s="13"/>
      <c r="G18" s="11"/>
    </row>
    <row r="19" spans="1:11" x14ac:dyDescent="0.25">
      <c r="A19" s="11"/>
      <c r="B19" s="12"/>
      <c r="C19" s="8"/>
      <c r="D19" s="13"/>
      <c r="E19" s="13"/>
      <c r="F19" s="13"/>
      <c r="G19" s="11"/>
    </row>
    <row r="20" spans="1:11" x14ac:dyDescent="0.25">
      <c r="A20" s="11"/>
      <c r="B20" s="12"/>
      <c r="C20" s="8"/>
      <c r="D20" s="13"/>
      <c r="E20" s="13"/>
      <c r="F20" s="13"/>
      <c r="G20" s="11"/>
    </row>
    <row r="21" spans="1:11" x14ac:dyDescent="0.25">
      <c r="A21" s="11"/>
      <c r="B21" s="12"/>
      <c r="C21" s="8"/>
      <c r="D21" s="13"/>
      <c r="E21" s="13"/>
      <c r="F21" s="13"/>
      <c r="G21" s="11"/>
    </row>
    <row r="22" spans="1:11" x14ac:dyDescent="0.25">
      <c r="A22" s="11"/>
      <c r="B22" s="12"/>
      <c r="C22" s="8"/>
      <c r="D22" s="13"/>
      <c r="E22" s="13"/>
      <c r="F22" s="13"/>
      <c r="G22" s="11"/>
    </row>
    <row r="23" spans="1:11" x14ac:dyDescent="0.25">
      <c r="A23" s="11"/>
      <c r="B23" s="12"/>
      <c r="C23" s="8"/>
      <c r="D23" s="13"/>
      <c r="E23" s="13"/>
      <c r="F23" s="13"/>
      <c r="G23" s="11"/>
    </row>
    <row r="24" spans="1:11" x14ac:dyDescent="0.25">
      <c r="A24" s="11"/>
      <c r="B24" s="12"/>
      <c r="C24" s="8"/>
      <c r="D24" s="13"/>
      <c r="E24" s="13"/>
      <c r="F24" s="13"/>
      <c r="G24" s="11"/>
    </row>
    <row r="25" spans="1:11" x14ac:dyDescent="0.25">
      <c r="A25" s="11"/>
      <c r="B25" s="12"/>
      <c r="C25" s="8"/>
      <c r="D25" s="13"/>
      <c r="E25" s="13"/>
      <c r="F25" s="13"/>
      <c r="G25" s="11"/>
    </row>
    <row r="26" spans="1:11" x14ac:dyDescent="0.25">
      <c r="A26" s="11"/>
      <c r="B26" s="12"/>
      <c r="C26" s="8"/>
      <c r="D26" s="13"/>
      <c r="E26" s="13"/>
      <c r="F26" s="13"/>
      <c r="G26" s="11"/>
    </row>
    <row r="27" spans="1:11" x14ac:dyDescent="0.25">
      <c r="A27" s="16"/>
      <c r="B27" s="308"/>
      <c r="C27" s="308"/>
      <c r="D27" s="309"/>
      <c r="E27" s="309"/>
      <c r="F27" s="309"/>
      <c r="G27" s="16"/>
    </row>
    <row r="28" spans="1:11" x14ac:dyDescent="0.25">
      <c r="A28" s="275" t="s">
        <v>40</v>
      </c>
      <c r="B28" s="276"/>
      <c r="C28" s="276"/>
      <c r="D28" s="276"/>
      <c r="E28" s="276"/>
      <c r="F28" s="276"/>
      <c r="G28" s="277"/>
    </row>
    <row r="29" spans="1:11" ht="20.25" customHeight="1" x14ac:dyDescent="0.25">
      <c r="A29" s="245" t="s">
        <v>142</v>
      </c>
      <c r="B29" s="246"/>
      <c r="C29" s="246"/>
      <c r="D29" s="246"/>
      <c r="E29" s="246"/>
      <c r="F29" s="246"/>
      <c r="G29" s="300"/>
    </row>
    <row r="30" spans="1:11" ht="19.5" customHeight="1" x14ac:dyDescent="0.25">
      <c r="A30" s="247" t="s">
        <v>143</v>
      </c>
      <c r="B30" s="248"/>
      <c r="C30" s="248"/>
      <c r="D30" s="248"/>
      <c r="E30" s="248"/>
      <c r="F30" s="248"/>
      <c r="G30" s="301"/>
    </row>
    <row r="31" spans="1:11" ht="18" customHeight="1" x14ac:dyDescent="0.25">
      <c r="A31" s="302" t="s">
        <v>145</v>
      </c>
      <c r="B31" s="303"/>
      <c r="C31" s="303"/>
      <c r="D31" s="303"/>
      <c r="E31" s="303"/>
      <c r="F31" s="303"/>
      <c r="G31" s="304"/>
      <c r="H31" s="19"/>
      <c r="I31" s="20"/>
      <c r="J31" s="20"/>
      <c r="K31" s="20"/>
    </row>
    <row r="32" spans="1:11" ht="19.5" customHeight="1" x14ac:dyDescent="0.25">
      <c r="A32" s="305" t="s">
        <v>146</v>
      </c>
      <c r="B32" s="306"/>
      <c r="C32" s="306"/>
      <c r="D32" s="306"/>
      <c r="E32" s="306"/>
      <c r="F32" s="306"/>
      <c r="G32" s="307"/>
    </row>
    <row r="33" spans="1:7" ht="18.75" customHeight="1" x14ac:dyDescent="0.25">
      <c r="A33" s="294" t="s">
        <v>147</v>
      </c>
      <c r="B33" s="295"/>
      <c r="C33" s="295"/>
      <c r="D33" s="295"/>
      <c r="E33" s="295"/>
      <c r="F33" s="295"/>
      <c r="G33" s="296"/>
    </row>
    <row r="34" spans="1:7" ht="22.5" customHeight="1" x14ac:dyDescent="0.25">
      <c r="A34" s="294" t="s">
        <v>148</v>
      </c>
      <c r="B34" s="295"/>
      <c r="C34" s="295"/>
      <c r="D34" s="295"/>
      <c r="E34" s="295"/>
      <c r="F34" s="295"/>
      <c r="G34" s="296"/>
    </row>
    <row r="35" spans="1:7" ht="21" customHeight="1" x14ac:dyDescent="0.25">
      <c r="A35" s="297" t="s">
        <v>149</v>
      </c>
      <c r="B35" s="298"/>
      <c r="C35" s="298"/>
      <c r="D35" s="298"/>
      <c r="E35" s="298"/>
      <c r="F35" s="298"/>
      <c r="G35" s="299"/>
    </row>
    <row r="36" spans="1:7" x14ac:dyDescent="0.25">
      <c r="A36" s="18"/>
      <c r="B36" s="18"/>
      <c r="C36" s="18"/>
      <c r="D36" s="18"/>
      <c r="E36" s="18"/>
      <c r="F36" s="18"/>
      <c r="G36" s="18"/>
    </row>
  </sheetData>
  <protectedRanges>
    <protectedRange sqref="B9:D13 B15:D26" name="Rango1_1"/>
  </protectedRanges>
  <mergeCells count="16">
    <mergeCell ref="A2:G2"/>
    <mergeCell ref="F1:G1"/>
    <mergeCell ref="C10:E12"/>
    <mergeCell ref="A34:G34"/>
    <mergeCell ref="A35:G35"/>
    <mergeCell ref="A28:G28"/>
    <mergeCell ref="A29:G29"/>
    <mergeCell ref="A30:G30"/>
    <mergeCell ref="A31:G31"/>
    <mergeCell ref="A32:G32"/>
    <mergeCell ref="A33:G33"/>
    <mergeCell ref="B27:F27"/>
    <mergeCell ref="A3:G3"/>
    <mergeCell ref="A4:G4"/>
    <mergeCell ref="A5:G5"/>
    <mergeCell ref="A6:G6"/>
  </mergeCells>
  <printOptions horizontalCentered="1"/>
  <pageMargins left="0" right="0" top="0.55118110236220474" bottom="0" header="0.31496062992125984" footer="0.31496062992125984"/>
  <pageSetup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G12" sqref="G12"/>
    </sheetView>
  </sheetViews>
  <sheetFormatPr baseColWidth="10" defaultRowHeight="15" x14ac:dyDescent="0.25"/>
  <cols>
    <col min="1" max="1" width="17.140625" style="4" customWidth="1"/>
    <col min="2" max="2" width="38.7109375" style="4" customWidth="1"/>
    <col min="3" max="3" width="22.28515625" style="4" customWidth="1"/>
    <col min="4" max="4" width="21.42578125" style="4" customWidth="1"/>
    <col min="5" max="5" width="27.140625" style="4" customWidth="1"/>
    <col min="6" max="16384" width="11.42578125" style="4"/>
  </cols>
  <sheetData>
    <row r="1" spans="1:7" ht="28.5" customHeight="1" x14ac:dyDescent="0.25">
      <c r="A1" s="1"/>
      <c r="B1" s="1"/>
      <c r="C1" s="1"/>
      <c r="D1" s="1"/>
      <c r="E1" s="169" t="s">
        <v>41</v>
      </c>
      <c r="F1" s="21"/>
    </row>
    <row r="2" spans="1:7" x14ac:dyDescent="0.25">
      <c r="A2" s="265" t="s">
        <v>185</v>
      </c>
      <c r="B2" s="265"/>
      <c r="C2" s="265"/>
      <c r="D2" s="265"/>
      <c r="E2" s="265"/>
    </row>
    <row r="3" spans="1:7" ht="15.75" customHeight="1" x14ac:dyDescent="0.25">
      <c r="A3" s="265" t="s">
        <v>14</v>
      </c>
      <c r="B3" s="265"/>
      <c r="C3" s="265"/>
      <c r="D3" s="265"/>
      <c r="E3" s="265"/>
    </row>
    <row r="4" spans="1:7" x14ac:dyDescent="0.25">
      <c r="A4" s="265" t="s">
        <v>15</v>
      </c>
      <c r="B4" s="265"/>
      <c r="C4" s="265"/>
      <c r="D4" s="265"/>
      <c r="E4" s="265"/>
    </row>
    <row r="5" spans="1:7" x14ac:dyDescent="0.25">
      <c r="A5" s="267" t="s">
        <v>16</v>
      </c>
      <c r="B5" s="267"/>
      <c r="C5" s="267"/>
      <c r="D5" s="267"/>
      <c r="E5" s="267"/>
    </row>
    <row r="6" spans="1:7" x14ac:dyDescent="0.25">
      <c r="A6" s="267" t="s">
        <v>42</v>
      </c>
      <c r="B6" s="267"/>
      <c r="C6" s="267"/>
      <c r="D6" s="267"/>
      <c r="E6" s="267"/>
    </row>
    <row r="7" spans="1:7" x14ac:dyDescent="0.25">
      <c r="A7" s="268" t="s">
        <v>43</v>
      </c>
      <c r="B7" s="268"/>
      <c r="C7" s="78"/>
      <c r="D7" s="78"/>
      <c r="E7" s="78"/>
    </row>
    <row r="8" spans="1:7" ht="21.75" customHeight="1" x14ac:dyDescent="0.25">
      <c r="A8" s="139" t="s">
        <v>18</v>
      </c>
      <c r="B8" s="140" t="s">
        <v>19</v>
      </c>
      <c r="C8" s="141" t="s">
        <v>21</v>
      </c>
      <c r="D8" s="141" t="s">
        <v>20</v>
      </c>
      <c r="E8" s="141" t="s">
        <v>44</v>
      </c>
    </row>
    <row r="9" spans="1:7" x14ac:dyDescent="0.25">
      <c r="A9" s="60"/>
      <c r="B9" s="61"/>
      <c r="C9" s="67"/>
      <c r="D9" s="82"/>
      <c r="E9" s="82"/>
    </row>
    <row r="10" spans="1:7" x14ac:dyDescent="0.25">
      <c r="A10" s="60"/>
      <c r="B10" s="285" t="s">
        <v>197</v>
      </c>
      <c r="C10" s="286"/>
      <c r="D10" s="287"/>
      <c r="E10" s="82"/>
    </row>
    <row r="11" spans="1:7" x14ac:dyDescent="0.25">
      <c r="A11" s="60"/>
      <c r="B11" s="288"/>
      <c r="C11" s="289"/>
      <c r="D11" s="290"/>
      <c r="E11" s="82"/>
    </row>
    <row r="12" spans="1:7" x14ac:dyDescent="0.25">
      <c r="A12" s="60"/>
      <c r="B12" s="291"/>
      <c r="C12" s="292"/>
      <c r="D12" s="293"/>
      <c r="E12" s="82"/>
    </row>
    <row r="13" spans="1:7" x14ac:dyDescent="0.25">
      <c r="A13" s="60"/>
      <c r="B13" s="84" t="s">
        <v>11</v>
      </c>
      <c r="C13" s="67">
        <f>SUM(C9:C12)</f>
        <v>0</v>
      </c>
      <c r="D13" s="82"/>
      <c r="E13" s="82"/>
    </row>
    <row r="14" spans="1:7" x14ac:dyDescent="0.25">
      <c r="A14" s="153"/>
      <c r="B14" s="153"/>
      <c r="C14" s="153"/>
      <c r="D14" s="153"/>
      <c r="E14" s="153"/>
      <c r="F14" s="153"/>
      <c r="G14" s="11"/>
    </row>
    <row r="15" spans="1:7" x14ac:dyDescent="0.25">
      <c r="A15" s="16"/>
      <c r="B15" s="22"/>
      <c r="C15" s="22"/>
      <c r="D15" s="16"/>
      <c r="E15" s="16"/>
    </row>
    <row r="16" spans="1:7" x14ac:dyDescent="0.25">
      <c r="A16" s="16"/>
      <c r="B16" s="22"/>
      <c r="C16" s="22"/>
      <c r="D16" s="16"/>
      <c r="E16" s="16"/>
    </row>
    <row r="17" spans="1:6" x14ac:dyDescent="0.25">
      <c r="A17" s="16"/>
      <c r="B17" s="22"/>
      <c r="C17" s="22"/>
      <c r="D17" s="16"/>
      <c r="E17" s="16"/>
    </row>
    <row r="18" spans="1:6" x14ac:dyDescent="0.25">
      <c r="A18" s="16"/>
      <c r="B18" s="22"/>
      <c r="C18" s="22"/>
      <c r="D18" s="16"/>
      <c r="E18" s="16"/>
    </row>
    <row r="19" spans="1:6" x14ac:dyDescent="0.25">
      <c r="A19" s="16"/>
      <c r="B19" s="22"/>
      <c r="C19" s="22"/>
      <c r="D19" s="16"/>
      <c r="E19" s="16"/>
    </row>
    <row r="20" spans="1:6" x14ac:dyDescent="0.25">
      <c r="A20" s="16"/>
      <c r="B20" s="22"/>
      <c r="C20" s="22"/>
      <c r="D20" s="16"/>
      <c r="E20" s="16"/>
    </row>
    <row r="21" spans="1:6" x14ac:dyDescent="0.25">
      <c r="A21" s="16"/>
      <c r="B21" s="22"/>
      <c r="C21" s="22"/>
      <c r="D21" s="16"/>
      <c r="E21" s="16"/>
    </row>
    <row r="22" spans="1:6" x14ac:dyDescent="0.25">
      <c r="A22" s="16"/>
      <c r="B22" s="22"/>
      <c r="C22" s="22"/>
      <c r="D22" s="16"/>
      <c r="E22" s="16"/>
    </row>
    <row r="23" spans="1:6" x14ac:dyDescent="0.25">
      <c r="A23" s="208"/>
      <c r="B23" s="207"/>
      <c r="C23" s="207"/>
      <c r="D23" s="208"/>
      <c r="E23" s="208"/>
    </row>
    <row r="24" spans="1:6" x14ac:dyDescent="0.25">
      <c r="A24" s="208"/>
      <c r="B24" s="207"/>
      <c r="C24" s="207"/>
      <c r="D24" s="208"/>
      <c r="E24" s="208"/>
    </row>
    <row r="25" spans="1:6" x14ac:dyDescent="0.25">
      <c r="A25" s="208"/>
      <c r="B25" s="207"/>
      <c r="C25" s="207"/>
      <c r="D25" s="208"/>
      <c r="E25" s="208"/>
    </row>
    <row r="26" spans="1:6" x14ac:dyDescent="0.25">
      <c r="A26" s="23"/>
      <c r="B26" s="24"/>
      <c r="C26" s="24"/>
      <c r="D26" s="25"/>
      <c r="E26" s="25"/>
      <c r="F26" s="26"/>
    </row>
    <row r="27" spans="1:6" x14ac:dyDescent="0.25">
      <c r="A27" s="275" t="s">
        <v>40</v>
      </c>
      <c r="B27" s="276"/>
      <c r="C27" s="276"/>
      <c r="D27" s="276"/>
      <c r="E27" s="277"/>
    </row>
    <row r="28" spans="1:6" ht="15" customHeight="1" x14ac:dyDescent="0.25">
      <c r="A28" s="245" t="s">
        <v>142</v>
      </c>
      <c r="B28" s="246"/>
      <c r="C28" s="246"/>
      <c r="D28" s="246"/>
      <c r="E28" s="300"/>
    </row>
    <row r="29" spans="1:6" ht="15" customHeight="1" x14ac:dyDescent="0.25">
      <c r="A29" s="247" t="s">
        <v>143</v>
      </c>
      <c r="B29" s="248"/>
      <c r="C29" s="248"/>
      <c r="D29" s="248"/>
      <c r="E29" s="301"/>
    </row>
    <row r="30" spans="1:6" ht="15" customHeight="1" x14ac:dyDescent="0.25">
      <c r="A30" s="247" t="s">
        <v>150</v>
      </c>
      <c r="B30" s="248"/>
      <c r="C30" s="248"/>
      <c r="D30" s="248"/>
      <c r="E30" s="301"/>
    </row>
    <row r="31" spans="1:6" ht="15" customHeight="1" x14ac:dyDescent="0.25">
      <c r="A31" s="294" t="s">
        <v>151</v>
      </c>
      <c r="B31" s="295"/>
      <c r="C31" s="295"/>
      <c r="D31" s="295"/>
      <c r="E31" s="296"/>
    </row>
    <row r="32" spans="1:6" ht="15" customHeight="1" x14ac:dyDescent="0.25">
      <c r="A32" s="310" t="s">
        <v>152</v>
      </c>
      <c r="B32" s="311"/>
      <c r="C32" s="311"/>
      <c r="D32" s="311"/>
      <c r="E32" s="312"/>
    </row>
  </sheetData>
  <protectedRanges>
    <protectedRange sqref="B9:D9 B13:D13" name="Rango1_1"/>
    <protectedRange sqref="B10:C12" name="Rango1_1_1"/>
  </protectedRanges>
  <mergeCells count="13">
    <mergeCell ref="A7:B7"/>
    <mergeCell ref="A2:E2"/>
    <mergeCell ref="A3:E3"/>
    <mergeCell ref="A4:E4"/>
    <mergeCell ref="A5:E5"/>
    <mergeCell ref="A6:E6"/>
    <mergeCell ref="B10:D12"/>
    <mergeCell ref="A32:E32"/>
    <mergeCell ref="A27:E27"/>
    <mergeCell ref="A28:E28"/>
    <mergeCell ref="A29:E29"/>
    <mergeCell ref="A30:E30"/>
    <mergeCell ref="A31:E31"/>
  </mergeCells>
  <printOptions horizontalCentered="1"/>
  <pageMargins left="0" right="0" top="0.55118110236220474" bottom="0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E1" sqref="E1:F1"/>
    </sheetView>
  </sheetViews>
  <sheetFormatPr baseColWidth="10" defaultRowHeight="15" x14ac:dyDescent="0.25"/>
  <cols>
    <col min="1" max="1" width="11.42578125" style="4"/>
    <col min="2" max="2" width="40.42578125" style="4" customWidth="1"/>
    <col min="3" max="4" width="22.140625" style="4" customWidth="1"/>
    <col min="5" max="5" width="49.85546875" style="4" customWidth="1"/>
    <col min="6" max="6" width="18.28515625" style="4" customWidth="1"/>
    <col min="7" max="10" width="9.140625" style="174" customWidth="1"/>
    <col min="11" max="16384" width="11.42578125" style="174"/>
  </cols>
  <sheetData>
    <row r="1" spans="1:7" x14ac:dyDescent="0.25">
      <c r="A1" s="1"/>
      <c r="B1" s="1"/>
      <c r="C1" s="1"/>
      <c r="D1" s="1"/>
      <c r="E1" s="284" t="s">
        <v>362</v>
      </c>
      <c r="F1" s="284"/>
    </row>
    <row r="2" spans="1:7" ht="13.5" customHeight="1" x14ac:dyDescent="0.25">
      <c r="A2" s="265" t="s">
        <v>185</v>
      </c>
      <c r="B2" s="265"/>
      <c r="C2" s="265"/>
      <c r="D2" s="265"/>
      <c r="E2" s="265"/>
      <c r="F2" s="265"/>
    </row>
    <row r="3" spans="1:7" ht="15.75" customHeight="1" x14ac:dyDescent="0.25">
      <c r="A3" s="265" t="s">
        <v>14</v>
      </c>
      <c r="B3" s="265"/>
      <c r="C3" s="265"/>
      <c r="D3" s="265"/>
      <c r="E3" s="265"/>
      <c r="F3" s="265"/>
    </row>
    <row r="4" spans="1:7" x14ac:dyDescent="0.25">
      <c r="A4" s="265" t="s">
        <v>15</v>
      </c>
      <c r="B4" s="265"/>
      <c r="C4" s="265"/>
      <c r="D4" s="265"/>
      <c r="E4" s="265"/>
      <c r="F4" s="265"/>
    </row>
    <row r="5" spans="1:7" x14ac:dyDescent="0.25">
      <c r="A5" s="267" t="s">
        <v>16</v>
      </c>
      <c r="B5" s="267"/>
      <c r="C5" s="267"/>
      <c r="D5" s="267"/>
      <c r="E5" s="267"/>
      <c r="F5" s="267"/>
    </row>
    <row r="6" spans="1:7" ht="13.5" customHeight="1" x14ac:dyDescent="0.25">
      <c r="A6" s="267" t="s">
        <v>198</v>
      </c>
      <c r="B6" s="267"/>
      <c r="C6" s="267"/>
      <c r="D6" s="267"/>
      <c r="E6" s="267"/>
      <c r="F6" s="267"/>
    </row>
    <row r="7" spans="1:7" x14ac:dyDescent="0.25">
      <c r="A7" s="85" t="s">
        <v>46</v>
      </c>
      <c r="B7" s="64"/>
      <c r="C7" s="64"/>
      <c r="D7" s="64"/>
      <c r="E7" s="86"/>
      <c r="F7" s="64"/>
    </row>
    <row r="8" spans="1:7" x14ac:dyDescent="0.25">
      <c r="A8" s="139" t="s">
        <v>18</v>
      </c>
      <c r="B8" s="139" t="s">
        <v>47</v>
      </c>
      <c r="C8" s="139" t="s">
        <v>48</v>
      </c>
      <c r="D8" s="139" t="s">
        <v>49</v>
      </c>
      <c r="E8" s="141" t="s">
        <v>50</v>
      </c>
      <c r="F8" s="155" t="s">
        <v>51</v>
      </c>
    </row>
    <row r="9" spans="1:7" x14ac:dyDescent="0.25">
      <c r="A9" s="221" t="s">
        <v>265</v>
      </c>
      <c r="B9" s="221" t="s">
        <v>199</v>
      </c>
      <c r="C9" s="222">
        <v>47519.49</v>
      </c>
      <c r="D9" s="222">
        <v>104573.05</v>
      </c>
      <c r="E9" s="223" t="s">
        <v>325</v>
      </c>
      <c r="F9" s="224" t="s">
        <v>200</v>
      </c>
      <c r="G9" s="175"/>
    </row>
    <row r="10" spans="1:7" x14ac:dyDescent="0.25">
      <c r="A10" s="221" t="s">
        <v>266</v>
      </c>
      <c r="B10" s="221" t="s">
        <v>201</v>
      </c>
      <c r="C10" s="222">
        <v>144387.62</v>
      </c>
      <c r="D10" s="222">
        <v>383543.45</v>
      </c>
      <c r="E10" s="223" t="s">
        <v>325</v>
      </c>
      <c r="F10" s="224" t="s">
        <v>200</v>
      </c>
      <c r="G10" s="175"/>
    </row>
    <row r="11" spans="1:7" x14ac:dyDescent="0.25">
      <c r="A11" s="221" t="s">
        <v>267</v>
      </c>
      <c r="B11" s="221" t="s">
        <v>202</v>
      </c>
      <c r="C11" s="222">
        <v>404705.05</v>
      </c>
      <c r="D11" s="222">
        <v>764457.09</v>
      </c>
      <c r="E11" s="223" t="s">
        <v>325</v>
      </c>
      <c r="F11" s="224" t="s">
        <v>200</v>
      </c>
      <c r="G11" s="175"/>
    </row>
    <row r="12" spans="1:7" x14ac:dyDescent="0.25">
      <c r="A12" s="221" t="s">
        <v>268</v>
      </c>
      <c r="B12" s="221" t="s">
        <v>203</v>
      </c>
      <c r="C12" s="222">
        <v>251182.32</v>
      </c>
      <c r="D12" s="222">
        <v>273623.81</v>
      </c>
      <c r="E12" s="223" t="s">
        <v>325</v>
      </c>
      <c r="F12" s="224" t="s">
        <v>200</v>
      </c>
      <c r="G12" s="175"/>
    </row>
    <row r="13" spans="1:7" x14ac:dyDescent="0.25">
      <c r="A13" s="221" t="s">
        <v>269</v>
      </c>
      <c r="B13" s="221" t="s">
        <v>204</v>
      </c>
      <c r="C13" s="222">
        <v>2560.0100000000002</v>
      </c>
      <c r="D13" s="222">
        <v>9014.44</v>
      </c>
      <c r="E13" s="223" t="s">
        <v>325</v>
      </c>
      <c r="F13" s="224" t="s">
        <v>200</v>
      </c>
      <c r="G13" s="175"/>
    </row>
    <row r="14" spans="1:7" x14ac:dyDescent="0.25">
      <c r="A14" s="221" t="s">
        <v>270</v>
      </c>
      <c r="B14" s="221" t="s">
        <v>205</v>
      </c>
      <c r="C14" s="222">
        <v>127157.49</v>
      </c>
      <c r="D14" s="222">
        <v>130379.43</v>
      </c>
      <c r="E14" s="223" t="s">
        <v>325</v>
      </c>
      <c r="F14" s="224" t="s">
        <v>200</v>
      </c>
      <c r="G14" s="175"/>
    </row>
    <row r="15" spans="1:7" x14ac:dyDescent="0.25">
      <c r="A15" s="221" t="s">
        <v>265</v>
      </c>
      <c r="B15" s="221" t="s">
        <v>206</v>
      </c>
      <c r="C15" s="222">
        <v>2364.81</v>
      </c>
      <c r="D15" s="222">
        <v>9436.77</v>
      </c>
      <c r="E15" s="223" t="s">
        <v>325</v>
      </c>
      <c r="F15" s="224" t="s">
        <v>200</v>
      </c>
      <c r="G15" s="175"/>
    </row>
    <row r="16" spans="1:7" x14ac:dyDescent="0.25">
      <c r="A16" s="221" t="s">
        <v>267</v>
      </c>
      <c r="B16" s="221" t="s">
        <v>207</v>
      </c>
      <c r="C16" s="222">
        <v>79918.990000000005</v>
      </c>
      <c r="D16" s="222">
        <v>713404.99</v>
      </c>
      <c r="E16" s="223" t="s">
        <v>325</v>
      </c>
      <c r="F16" s="224" t="s">
        <v>200</v>
      </c>
      <c r="G16" s="175"/>
    </row>
    <row r="17" spans="1:7" x14ac:dyDescent="0.25">
      <c r="A17" s="221" t="s">
        <v>269</v>
      </c>
      <c r="B17" s="221" t="s">
        <v>208</v>
      </c>
      <c r="C17" s="222">
        <v>1400.76</v>
      </c>
      <c r="D17" s="222">
        <v>4552.74</v>
      </c>
      <c r="E17" s="223" t="s">
        <v>325</v>
      </c>
      <c r="F17" s="224" t="s">
        <v>200</v>
      </c>
      <c r="G17" s="175"/>
    </row>
    <row r="18" spans="1:7" x14ac:dyDescent="0.25">
      <c r="A18" s="221" t="s">
        <v>270</v>
      </c>
      <c r="B18" s="225" t="s">
        <v>209</v>
      </c>
      <c r="C18" s="222">
        <v>13417.8</v>
      </c>
      <c r="D18" s="222">
        <v>49994.93</v>
      </c>
      <c r="E18" s="223" t="s">
        <v>325</v>
      </c>
      <c r="F18" s="224" t="s">
        <v>200</v>
      </c>
      <c r="G18" s="175"/>
    </row>
    <row r="19" spans="1:7" x14ac:dyDescent="0.25">
      <c r="A19" s="87"/>
      <c r="B19" s="87"/>
      <c r="C19" s="87"/>
      <c r="D19" s="87"/>
      <c r="E19" s="88"/>
      <c r="F19" s="87"/>
    </row>
    <row r="20" spans="1:7" ht="24" customHeight="1" x14ac:dyDescent="0.25">
      <c r="A20" s="156" t="s">
        <v>18</v>
      </c>
      <c r="B20" s="156" t="s">
        <v>47</v>
      </c>
      <c r="C20" s="155" t="s">
        <v>52</v>
      </c>
      <c r="D20" s="155" t="s">
        <v>53</v>
      </c>
      <c r="E20" s="155" t="s">
        <v>54</v>
      </c>
      <c r="F20" s="155" t="s">
        <v>55</v>
      </c>
    </row>
    <row r="21" spans="1:7" ht="26.25" customHeight="1" x14ac:dyDescent="0.25">
      <c r="A21" s="316" t="s">
        <v>5</v>
      </c>
      <c r="B21" s="317"/>
      <c r="C21" s="317"/>
      <c r="D21" s="317"/>
      <c r="E21" s="317"/>
      <c r="F21" s="318"/>
    </row>
    <row r="22" spans="1:7" s="227" customFormat="1" ht="12" x14ac:dyDescent="0.2">
      <c r="A22" s="226" t="s">
        <v>271</v>
      </c>
      <c r="B22" s="221" t="s">
        <v>210</v>
      </c>
      <c r="C22" s="89">
        <v>351184.3</v>
      </c>
      <c r="D22" s="222">
        <v>455009.3</v>
      </c>
      <c r="E22" s="89">
        <f>C22-D22</f>
        <v>-103825</v>
      </c>
      <c r="F22" s="172"/>
    </row>
    <row r="23" spans="1:7" ht="24.75" customHeight="1" x14ac:dyDescent="0.25">
      <c r="A23" s="316" t="s">
        <v>6</v>
      </c>
      <c r="B23" s="317"/>
      <c r="C23" s="317"/>
      <c r="D23" s="317"/>
      <c r="E23" s="317"/>
      <c r="F23" s="318"/>
    </row>
    <row r="24" spans="1:7" s="229" customFormat="1" ht="12" x14ac:dyDescent="0.2">
      <c r="A24" s="224">
        <v>1273</v>
      </c>
      <c r="B24" s="228" t="s">
        <v>211</v>
      </c>
      <c r="C24" s="89">
        <v>1598.03</v>
      </c>
      <c r="D24" s="89">
        <v>0</v>
      </c>
      <c r="E24" s="89">
        <f>D24-C24</f>
        <v>-1598.03</v>
      </c>
      <c r="F24" s="172"/>
    </row>
    <row r="25" spans="1:7" s="229" customFormat="1" ht="12" x14ac:dyDescent="0.2">
      <c r="A25" s="187" t="s">
        <v>272</v>
      </c>
      <c r="B25" s="221" t="s">
        <v>212</v>
      </c>
      <c r="C25" s="89">
        <v>0</v>
      </c>
      <c r="D25" s="222">
        <v>38465</v>
      </c>
      <c r="E25" s="89">
        <f>D25-C25</f>
        <v>38465</v>
      </c>
      <c r="F25" s="172"/>
    </row>
    <row r="26" spans="1:7" ht="24" customHeight="1" x14ac:dyDescent="0.25">
      <c r="A26" s="319" t="s">
        <v>56</v>
      </c>
      <c r="B26" s="320"/>
      <c r="C26" s="320"/>
      <c r="D26" s="320"/>
      <c r="E26" s="320"/>
      <c r="F26" s="321"/>
    </row>
    <row r="27" spans="1:7" x14ac:dyDescent="0.25">
      <c r="A27" s="60"/>
      <c r="B27" s="66"/>
      <c r="C27" s="89"/>
      <c r="D27" s="90"/>
      <c r="E27" s="90"/>
      <c r="F27" s="91"/>
    </row>
    <row r="28" spans="1:7" x14ac:dyDescent="0.25">
      <c r="A28" s="60"/>
      <c r="B28" s="92" t="s">
        <v>39</v>
      </c>
      <c r="C28" s="93">
        <f>SUM(C21:C27)</f>
        <v>352782.33</v>
      </c>
      <c r="D28" s="94">
        <f>SUM(D21:D27)</f>
        <v>493474.3</v>
      </c>
      <c r="E28" s="94">
        <f>SUM(E21:E27)</f>
        <v>-66958.03</v>
      </c>
      <c r="F28" s="60"/>
    </row>
    <row r="29" spans="1:7" x14ac:dyDescent="0.25">
      <c r="A29" s="153"/>
      <c r="B29" s="153"/>
      <c r="C29" s="153"/>
      <c r="D29" s="153"/>
      <c r="E29" s="153"/>
      <c r="F29" s="153"/>
    </row>
    <row r="30" spans="1:7" ht="12" customHeight="1" x14ac:dyDescent="0.25">
      <c r="A30" s="1"/>
      <c r="B30" s="1"/>
      <c r="C30" s="1"/>
      <c r="D30" s="27"/>
      <c r="E30" s="27"/>
      <c r="F30" s="1"/>
    </row>
    <row r="31" spans="1:7" x14ac:dyDescent="0.25">
      <c r="A31" s="1"/>
      <c r="B31" s="1"/>
      <c r="C31" s="1"/>
      <c r="D31" s="27"/>
      <c r="E31" s="27"/>
      <c r="F31" s="1"/>
    </row>
    <row r="32" spans="1:7" x14ac:dyDescent="0.25">
      <c r="A32" s="1"/>
      <c r="B32" s="1"/>
      <c r="C32" s="1"/>
      <c r="D32" s="27"/>
      <c r="E32" s="27"/>
      <c r="F32" s="1"/>
    </row>
    <row r="33" spans="1:6" x14ac:dyDescent="0.25">
      <c r="A33" s="1"/>
      <c r="B33" s="1"/>
      <c r="C33" s="1"/>
      <c r="D33" s="27"/>
      <c r="E33" s="27"/>
      <c r="F33" s="1"/>
    </row>
    <row r="34" spans="1:6" x14ac:dyDescent="0.25">
      <c r="A34" s="1"/>
      <c r="B34" s="1"/>
      <c r="C34" s="1"/>
      <c r="D34" s="27"/>
      <c r="E34" s="27"/>
      <c r="F34" s="1"/>
    </row>
    <row r="35" spans="1:6" x14ac:dyDescent="0.25">
      <c r="A35" s="1"/>
      <c r="B35" s="1"/>
      <c r="C35" s="1"/>
      <c r="D35" s="27"/>
      <c r="E35" s="27"/>
      <c r="F35" s="1"/>
    </row>
    <row r="36" spans="1:6" x14ac:dyDescent="0.25">
      <c r="A36" s="1"/>
      <c r="B36" s="1"/>
      <c r="C36" s="1"/>
      <c r="D36" s="27"/>
      <c r="E36" s="27"/>
      <c r="F36" s="1"/>
    </row>
    <row r="37" spans="1:6" x14ac:dyDescent="0.25">
      <c r="A37" s="1"/>
      <c r="B37" s="1"/>
      <c r="C37" s="1"/>
      <c r="D37" s="27"/>
      <c r="E37" s="27"/>
      <c r="F37" s="1"/>
    </row>
    <row r="38" spans="1:6" x14ac:dyDescent="0.25">
      <c r="A38" s="23"/>
      <c r="B38" s="23"/>
      <c r="C38" s="28"/>
      <c r="D38" s="28"/>
      <c r="E38" s="28"/>
      <c r="F38" s="23"/>
    </row>
    <row r="39" spans="1:6" x14ac:dyDescent="0.25">
      <c r="A39" s="23"/>
      <c r="B39" s="23"/>
      <c r="C39" s="28"/>
      <c r="D39" s="28"/>
      <c r="E39" s="28"/>
      <c r="F39" s="23"/>
    </row>
    <row r="40" spans="1:6" x14ac:dyDescent="0.25">
      <c r="A40" s="275" t="s">
        <v>40</v>
      </c>
      <c r="B40" s="276"/>
      <c r="C40" s="276"/>
      <c r="D40" s="276"/>
      <c r="E40" s="276"/>
      <c r="F40" s="277"/>
    </row>
    <row r="41" spans="1:6" ht="10.5" customHeight="1" x14ac:dyDescent="0.25">
      <c r="A41" s="322" t="s">
        <v>153</v>
      </c>
      <c r="B41" s="323"/>
      <c r="C41" s="323"/>
      <c r="D41" s="323"/>
      <c r="E41" s="323"/>
      <c r="F41" s="324"/>
    </row>
    <row r="42" spans="1:6" ht="10.5" customHeight="1" x14ac:dyDescent="0.25">
      <c r="A42" s="325" t="s">
        <v>154</v>
      </c>
      <c r="B42" s="326"/>
      <c r="C42" s="326"/>
      <c r="D42" s="326"/>
      <c r="E42" s="326"/>
      <c r="F42" s="327"/>
    </row>
    <row r="43" spans="1:6" ht="10.5" customHeight="1" x14ac:dyDescent="0.25">
      <c r="A43" s="209" t="s">
        <v>155</v>
      </c>
      <c r="B43" s="210"/>
      <c r="C43" s="210"/>
      <c r="D43" s="210"/>
      <c r="E43" s="210"/>
      <c r="F43" s="211"/>
    </row>
    <row r="44" spans="1:6" ht="10.5" customHeight="1" x14ac:dyDescent="0.25">
      <c r="A44" s="209" t="s">
        <v>156</v>
      </c>
      <c r="B44" s="210"/>
      <c r="C44" s="210"/>
      <c r="D44" s="210"/>
      <c r="E44" s="210"/>
      <c r="F44" s="211"/>
    </row>
    <row r="45" spans="1:6" ht="10.5" customHeight="1" x14ac:dyDescent="0.25">
      <c r="A45" s="247" t="s">
        <v>157</v>
      </c>
      <c r="B45" s="248"/>
      <c r="C45" s="248"/>
      <c r="D45" s="248"/>
      <c r="E45" s="248"/>
      <c r="F45" s="301"/>
    </row>
    <row r="46" spans="1:6" ht="10.5" customHeight="1" x14ac:dyDescent="0.25">
      <c r="A46" s="247" t="s">
        <v>143</v>
      </c>
      <c r="B46" s="248"/>
      <c r="C46" s="248"/>
      <c r="D46" s="248"/>
      <c r="E46" s="248"/>
      <c r="F46" s="301"/>
    </row>
    <row r="47" spans="1:6" ht="10.5" customHeight="1" x14ac:dyDescent="0.25">
      <c r="A47" s="247" t="s">
        <v>158</v>
      </c>
      <c r="B47" s="248"/>
      <c r="C47" s="248"/>
      <c r="D47" s="248"/>
      <c r="E47" s="248"/>
      <c r="F47" s="301"/>
    </row>
    <row r="48" spans="1:6" ht="10.5" customHeight="1" x14ac:dyDescent="0.25">
      <c r="A48" s="249" t="s">
        <v>159</v>
      </c>
      <c r="B48" s="250"/>
      <c r="C48" s="250"/>
      <c r="D48" s="250"/>
      <c r="E48" s="250"/>
      <c r="F48" s="328"/>
    </row>
    <row r="49" spans="1:6" ht="10.5" customHeight="1" x14ac:dyDescent="0.25">
      <c r="A49" s="247" t="s">
        <v>160</v>
      </c>
      <c r="B49" s="329"/>
      <c r="C49" s="329"/>
      <c r="D49" s="329"/>
      <c r="E49" s="329"/>
      <c r="F49" s="330"/>
    </row>
    <row r="50" spans="1:6" ht="10.5" customHeight="1" x14ac:dyDescent="0.25">
      <c r="A50" s="249" t="s">
        <v>161</v>
      </c>
      <c r="B50" s="250"/>
      <c r="C50" s="250"/>
      <c r="D50" s="250"/>
      <c r="E50" s="250"/>
      <c r="F50" s="328"/>
    </row>
    <row r="51" spans="1:6" ht="6.75" customHeight="1" x14ac:dyDescent="0.25">
      <c r="A51" s="313"/>
      <c r="B51" s="314"/>
      <c r="C51" s="314"/>
      <c r="D51" s="314"/>
      <c r="E51" s="314"/>
      <c r="F51" s="315"/>
    </row>
  </sheetData>
  <protectedRanges>
    <protectedRange sqref="E21:F22 E23:F25 B28:D28 E28:F28 B22:D22 B24:D25 E26:F27 B27:D27" name="Rango1"/>
  </protectedRanges>
  <mergeCells count="19">
    <mergeCell ref="A2:F2"/>
    <mergeCell ref="A21:F21"/>
    <mergeCell ref="A3:F3"/>
    <mergeCell ref="A4:F4"/>
    <mergeCell ref="A5:F5"/>
    <mergeCell ref="A6:F6"/>
    <mergeCell ref="E1:F1"/>
    <mergeCell ref="A51:F51"/>
    <mergeCell ref="A23:F23"/>
    <mergeCell ref="A26:F26"/>
    <mergeCell ref="A40:F40"/>
    <mergeCell ref="A41:F41"/>
    <mergeCell ref="A42:F42"/>
    <mergeCell ref="A45:F45"/>
    <mergeCell ref="A46:F46"/>
    <mergeCell ref="A47:F47"/>
    <mergeCell ref="A48:F48"/>
    <mergeCell ref="A49:F49"/>
    <mergeCell ref="A50:F50"/>
  </mergeCells>
  <printOptions horizontalCentered="1"/>
  <pageMargins left="0" right="0" top="0.55118110236220474" bottom="0" header="0.31496062992125984" footer="0.31496062992125984"/>
  <pageSetup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20" sqref="A20"/>
    </sheetView>
  </sheetViews>
  <sheetFormatPr baseColWidth="10" defaultRowHeight="15" x14ac:dyDescent="0.25"/>
  <cols>
    <col min="1" max="1" width="88.42578125" style="4" customWidth="1"/>
    <col min="2" max="2" width="43.85546875" style="4" bestFit="1" customWidth="1"/>
    <col min="3" max="3" width="22.42578125" style="4" customWidth="1"/>
    <col min="4" max="4" width="15.5703125" style="4" customWidth="1"/>
    <col min="5" max="5" width="11.42578125" style="4" customWidth="1"/>
    <col min="6" max="16384" width="11.42578125" style="4"/>
  </cols>
  <sheetData>
    <row r="1" spans="1:7" ht="27" customHeight="1" x14ac:dyDescent="0.25">
      <c r="A1" s="1"/>
      <c r="B1" s="1"/>
      <c r="C1" s="158" t="s">
        <v>57</v>
      </c>
      <c r="D1" s="2"/>
      <c r="E1" s="2"/>
      <c r="F1" s="1"/>
    </row>
    <row r="2" spans="1:7" x14ac:dyDescent="0.25">
      <c r="A2" s="265" t="s">
        <v>185</v>
      </c>
      <c r="B2" s="265"/>
      <c r="C2" s="265"/>
      <c r="D2" s="143"/>
      <c r="E2" s="144"/>
      <c r="F2" s="1"/>
      <c r="G2" s="1"/>
    </row>
    <row r="3" spans="1:7" ht="15.75" customHeight="1" x14ac:dyDescent="0.25">
      <c r="A3" s="265" t="s">
        <v>14</v>
      </c>
      <c r="B3" s="265"/>
      <c r="C3" s="265"/>
      <c r="D3" s="143"/>
      <c r="E3" s="143"/>
      <c r="F3" s="1"/>
      <c r="G3" s="1"/>
    </row>
    <row r="4" spans="1:7" x14ac:dyDescent="0.25">
      <c r="A4" s="265" t="s">
        <v>15</v>
      </c>
      <c r="B4" s="265"/>
      <c r="C4" s="265"/>
      <c r="D4" s="143"/>
      <c r="E4" s="143"/>
      <c r="F4" s="1"/>
      <c r="G4" s="1"/>
    </row>
    <row r="5" spans="1:7" x14ac:dyDescent="0.25">
      <c r="A5" s="267" t="s">
        <v>16</v>
      </c>
      <c r="B5" s="267"/>
      <c r="C5" s="267"/>
      <c r="D5" s="212"/>
      <c r="E5" s="212"/>
      <c r="F5" s="1"/>
      <c r="G5" s="1"/>
    </row>
    <row r="6" spans="1:7" x14ac:dyDescent="0.25">
      <c r="A6" s="267" t="s">
        <v>45</v>
      </c>
      <c r="B6" s="267"/>
      <c r="C6" s="267"/>
      <c r="D6" s="212"/>
      <c r="E6" s="212"/>
      <c r="F6" s="1"/>
      <c r="G6" s="1"/>
    </row>
    <row r="7" spans="1:7" x14ac:dyDescent="0.25">
      <c r="A7" s="268" t="s">
        <v>58</v>
      </c>
      <c r="B7" s="268"/>
      <c r="C7" s="268"/>
      <c r="D7" s="27"/>
      <c r="E7" s="1"/>
      <c r="F7" s="1"/>
      <c r="G7" s="1"/>
    </row>
    <row r="8" spans="1:7" x14ac:dyDescent="0.25">
      <c r="A8" s="65"/>
      <c r="B8" s="95"/>
      <c r="C8" s="95"/>
      <c r="D8" s="29"/>
      <c r="E8" s="1"/>
      <c r="F8" s="1"/>
      <c r="G8" s="1"/>
    </row>
    <row r="9" spans="1:7" x14ac:dyDescent="0.25">
      <c r="A9" s="96" t="s">
        <v>59</v>
      </c>
      <c r="B9" s="65"/>
      <c r="C9" s="65"/>
      <c r="D9" s="1"/>
      <c r="E9" s="1"/>
      <c r="F9" s="1"/>
      <c r="G9" s="1"/>
    </row>
    <row r="10" spans="1:7" ht="24.95" customHeight="1" x14ac:dyDescent="0.25">
      <c r="A10" s="139" t="s">
        <v>18</v>
      </c>
      <c r="B10" s="139" t="s">
        <v>60</v>
      </c>
      <c r="C10" s="139" t="s">
        <v>61</v>
      </c>
    </row>
    <row r="11" spans="1:7" ht="14.25" customHeight="1" x14ac:dyDescent="0.25">
      <c r="A11" s="196" t="s">
        <v>326</v>
      </c>
      <c r="B11" s="189" t="s">
        <v>327</v>
      </c>
      <c r="C11" s="189" t="s">
        <v>328</v>
      </c>
    </row>
    <row r="12" spans="1:7" ht="14.25" customHeight="1" x14ac:dyDescent="0.25">
      <c r="A12" s="196" t="s">
        <v>329</v>
      </c>
      <c r="B12" s="189" t="s">
        <v>327</v>
      </c>
      <c r="C12" s="189" t="s">
        <v>328</v>
      </c>
    </row>
    <row r="13" spans="1:7" ht="14.25" customHeight="1" x14ac:dyDescent="0.25">
      <c r="A13" s="172" t="s">
        <v>330</v>
      </c>
      <c r="B13" s="189" t="s">
        <v>327</v>
      </c>
      <c r="C13" s="189" t="s">
        <v>328</v>
      </c>
    </row>
    <row r="14" spans="1:7" ht="14.25" customHeight="1" x14ac:dyDescent="0.25">
      <c r="A14" s="197" t="s">
        <v>331</v>
      </c>
      <c r="B14" s="189" t="s">
        <v>327</v>
      </c>
      <c r="C14" s="189" t="s">
        <v>328</v>
      </c>
    </row>
    <row r="15" spans="1:7" ht="14.25" customHeight="1" x14ac:dyDescent="0.25">
      <c r="A15" s="197" t="s">
        <v>332</v>
      </c>
      <c r="B15" s="189" t="s">
        <v>327</v>
      </c>
      <c r="C15" s="189" t="s">
        <v>328</v>
      </c>
    </row>
    <row r="16" spans="1:7" ht="14.25" customHeight="1" x14ac:dyDescent="0.25">
      <c r="A16" s="197" t="s">
        <v>333</v>
      </c>
      <c r="B16" s="189" t="s">
        <v>327</v>
      </c>
      <c r="C16" s="189" t="s">
        <v>328</v>
      </c>
    </row>
    <row r="17" spans="1:8" ht="14.25" customHeight="1" x14ac:dyDescent="0.25">
      <c r="A17" s="197" t="s">
        <v>334</v>
      </c>
      <c r="B17" s="189" t="s">
        <v>327</v>
      </c>
      <c r="C17" s="189" t="s">
        <v>328</v>
      </c>
    </row>
    <row r="18" spans="1:8" ht="14.25" customHeight="1" x14ac:dyDescent="0.25">
      <c r="A18" s="189" t="s">
        <v>335</v>
      </c>
      <c r="B18" s="189" t="s">
        <v>327</v>
      </c>
      <c r="C18" s="189" t="s">
        <v>328</v>
      </c>
    </row>
    <row r="19" spans="1:8" ht="14.25" customHeight="1" x14ac:dyDescent="0.25">
      <c r="A19" s="189" t="s">
        <v>62</v>
      </c>
      <c r="B19" s="189"/>
      <c r="C19" s="189"/>
      <c r="D19" s="1"/>
      <c r="E19" s="1"/>
      <c r="F19" s="1"/>
      <c r="G19" s="1"/>
    </row>
    <row r="20" spans="1:8" x14ac:dyDescent="0.25">
      <c r="A20" s="153"/>
      <c r="B20" s="153"/>
      <c r="C20" s="153"/>
      <c r="D20" s="153"/>
      <c r="E20" s="153"/>
      <c r="F20" s="153"/>
      <c r="G20" s="1"/>
    </row>
    <row r="21" spans="1:8" x14ac:dyDescent="0.25">
      <c r="A21" s="65"/>
      <c r="B21" s="65"/>
      <c r="C21" s="65"/>
      <c r="D21" s="1"/>
      <c r="E21" s="1"/>
      <c r="F21" s="1"/>
      <c r="G21" s="1"/>
    </row>
    <row r="22" spans="1:8" ht="31.5" customHeight="1" x14ac:dyDescent="0.25">
      <c r="A22" s="331" t="s">
        <v>63</v>
      </c>
      <c r="B22" s="331"/>
      <c r="C22" s="331"/>
      <c r="D22" s="30"/>
      <c r="E22" s="30"/>
      <c r="F22" s="30"/>
      <c r="G22" s="30"/>
    </row>
    <row r="23" spans="1:8" x14ac:dyDescent="0.25">
      <c r="A23" s="1"/>
      <c r="B23" s="1"/>
      <c r="C23" s="1"/>
      <c r="D23" s="1"/>
      <c r="E23" s="1"/>
      <c r="F23" s="1"/>
      <c r="G23" s="1"/>
      <c r="H23" s="18"/>
    </row>
    <row r="24" spans="1:8" x14ac:dyDescent="0.25">
      <c r="A24" s="1"/>
      <c r="B24" s="1"/>
      <c r="C24" s="1"/>
      <c r="D24" s="1"/>
      <c r="E24" s="1"/>
      <c r="F24" s="1"/>
      <c r="G24" s="1"/>
      <c r="H24" s="18"/>
    </row>
    <row r="25" spans="1:8" x14ac:dyDescent="0.25">
      <c r="A25" s="18"/>
      <c r="B25" s="18"/>
      <c r="C25" s="18"/>
      <c r="D25" s="18"/>
      <c r="E25" s="18"/>
      <c r="F25" s="18"/>
      <c r="G25" s="18"/>
      <c r="H25" s="18"/>
    </row>
    <row r="26" spans="1:8" x14ac:dyDescent="0.25">
      <c r="A26" s="18"/>
      <c r="B26" s="18"/>
      <c r="C26" s="18"/>
      <c r="D26" s="18"/>
      <c r="E26" s="18"/>
      <c r="F26" s="18"/>
      <c r="G26" s="18"/>
      <c r="H26" s="18"/>
    </row>
    <row r="27" spans="1:8" x14ac:dyDescent="0.25">
      <c r="A27" s="18"/>
      <c r="B27" s="18"/>
      <c r="C27" s="18"/>
      <c r="D27" s="18"/>
      <c r="E27" s="18"/>
      <c r="F27" s="18"/>
      <c r="G27" s="18"/>
      <c r="H27" s="18"/>
    </row>
    <row r="28" spans="1:8" x14ac:dyDescent="0.25">
      <c r="A28" s="18"/>
      <c r="B28" s="18"/>
      <c r="C28" s="18"/>
      <c r="D28" s="18"/>
      <c r="E28" s="18"/>
      <c r="F28" s="18"/>
      <c r="G28" s="18"/>
      <c r="H28" s="18"/>
    </row>
    <row r="29" spans="1:8" x14ac:dyDescent="0.25">
      <c r="A29" s="18"/>
      <c r="B29" s="18"/>
      <c r="C29" s="18"/>
      <c r="D29" s="18"/>
      <c r="E29" s="18"/>
      <c r="F29" s="18"/>
      <c r="G29" s="18"/>
      <c r="H29" s="18"/>
    </row>
  </sheetData>
  <protectedRanges>
    <protectedRange sqref="A9:G9" name="Rango1_1"/>
  </protectedRanges>
  <mergeCells count="7">
    <mergeCell ref="A2:C2"/>
    <mergeCell ref="A6:C6"/>
    <mergeCell ref="A22:C22"/>
    <mergeCell ref="A7:C7"/>
    <mergeCell ref="A5:C5"/>
    <mergeCell ref="A4:C4"/>
    <mergeCell ref="A3:C3"/>
  </mergeCells>
  <printOptions horizontalCentered="1"/>
  <pageMargins left="0" right="0" top="0.55118110236220474" bottom="0" header="0.31496062992125984" footer="0.31496062992125984"/>
  <pageSetup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workbookViewId="0">
      <selection activeCell="D13" sqref="D13"/>
    </sheetView>
  </sheetViews>
  <sheetFormatPr baseColWidth="10" defaultRowHeight="15" x14ac:dyDescent="0.25"/>
  <cols>
    <col min="1" max="1" width="25.5703125" style="4" customWidth="1"/>
    <col min="2" max="2" width="42" style="4" customWidth="1"/>
    <col min="3" max="3" width="32.7109375" style="4" customWidth="1"/>
    <col min="4" max="4" width="26" style="4" customWidth="1"/>
    <col min="5" max="16384" width="11.42578125" style="4"/>
  </cols>
  <sheetData>
    <row r="1" spans="1:5" ht="25.5" customHeight="1" x14ac:dyDescent="0.25">
      <c r="A1" s="1"/>
      <c r="B1" s="1"/>
      <c r="C1" s="1"/>
      <c r="D1" s="158" t="s">
        <v>64</v>
      </c>
    </row>
    <row r="2" spans="1:5" x14ac:dyDescent="0.25">
      <c r="A2" s="265" t="s">
        <v>185</v>
      </c>
      <c r="B2" s="265"/>
      <c r="C2" s="265"/>
      <c r="D2" s="265"/>
    </row>
    <row r="3" spans="1:5" ht="15.75" customHeight="1" x14ac:dyDescent="0.25">
      <c r="A3" s="265" t="s">
        <v>14</v>
      </c>
      <c r="B3" s="265"/>
      <c r="C3" s="265"/>
      <c r="D3" s="265"/>
    </row>
    <row r="4" spans="1:5" x14ac:dyDescent="0.25">
      <c r="A4" s="265" t="s">
        <v>15</v>
      </c>
      <c r="B4" s="265"/>
      <c r="C4" s="265"/>
      <c r="D4" s="265"/>
    </row>
    <row r="5" spans="1:5" x14ac:dyDescent="0.25">
      <c r="A5" s="267" t="s">
        <v>16</v>
      </c>
      <c r="B5" s="267"/>
      <c r="C5" s="267"/>
      <c r="D5" s="267"/>
    </row>
    <row r="6" spans="1:5" x14ac:dyDescent="0.25">
      <c r="A6" s="267" t="s">
        <v>65</v>
      </c>
      <c r="B6" s="267"/>
      <c r="C6" s="267"/>
      <c r="D6" s="267"/>
    </row>
    <row r="7" spans="1:5" x14ac:dyDescent="0.25">
      <c r="A7" s="339"/>
      <c r="B7" s="339"/>
      <c r="C7" s="339"/>
      <c r="D7" s="339"/>
      <c r="E7" s="26"/>
    </row>
    <row r="8" spans="1:5" ht="24" customHeight="1" x14ac:dyDescent="0.25">
      <c r="A8" s="139" t="s">
        <v>18</v>
      </c>
      <c r="B8" s="139" t="s">
        <v>19</v>
      </c>
      <c r="C8" s="141" t="s">
        <v>21</v>
      </c>
      <c r="D8" s="141" t="s">
        <v>36</v>
      </c>
      <c r="E8" s="18"/>
    </row>
    <row r="9" spans="1:5" ht="18" customHeight="1" x14ac:dyDescent="0.25">
      <c r="A9" s="60"/>
      <c r="B9" s="66"/>
      <c r="C9" s="89"/>
      <c r="D9" s="90"/>
      <c r="E9" s="31"/>
    </row>
    <row r="10" spans="1:5" ht="26.25" customHeight="1" x14ac:dyDescent="0.25">
      <c r="A10" s="60"/>
      <c r="B10" s="261" t="s">
        <v>343</v>
      </c>
      <c r="C10" s="262"/>
      <c r="D10" s="90"/>
    </row>
    <row r="11" spans="1:5" ht="28.5" customHeight="1" x14ac:dyDescent="0.25">
      <c r="A11" s="97"/>
      <c r="B11" s="263"/>
      <c r="C11" s="264"/>
      <c r="D11" s="90"/>
    </row>
    <row r="12" spans="1:5" x14ac:dyDescent="0.25">
      <c r="A12" s="60"/>
      <c r="B12" s="66"/>
      <c r="C12" s="89"/>
      <c r="D12" s="90"/>
    </row>
    <row r="13" spans="1:5" x14ac:dyDescent="0.25">
      <c r="A13" s="60"/>
      <c r="B13" s="98" t="s">
        <v>39</v>
      </c>
      <c r="C13" s="67">
        <f>SUM(C9:C12)</f>
        <v>0</v>
      </c>
      <c r="D13" s="82">
        <f>SUM(D9:D12)</f>
        <v>0</v>
      </c>
    </row>
    <row r="14" spans="1:5" ht="36.75" customHeight="1" x14ac:dyDescent="0.25">
      <c r="A14" s="338"/>
      <c r="B14" s="338"/>
      <c r="C14" s="338"/>
      <c r="D14" s="338"/>
    </row>
    <row r="15" spans="1:5" x14ac:dyDescent="0.25">
      <c r="A15" s="11"/>
      <c r="B15" s="12"/>
      <c r="C15" s="8"/>
      <c r="D15" s="13"/>
    </row>
    <row r="16" spans="1:5" x14ac:dyDescent="0.25">
      <c r="A16" s="11"/>
      <c r="B16" s="12"/>
      <c r="C16" s="8"/>
      <c r="D16" s="13"/>
    </row>
    <row r="17" spans="1:5" x14ac:dyDescent="0.25">
      <c r="A17" s="11"/>
      <c r="B17" s="12"/>
      <c r="C17" s="8"/>
      <c r="D17" s="13"/>
    </row>
    <row r="18" spans="1:5" x14ac:dyDescent="0.25">
      <c r="A18" s="11"/>
      <c r="B18" s="12"/>
      <c r="C18" s="8"/>
      <c r="D18" s="13"/>
    </row>
    <row r="19" spans="1:5" x14ac:dyDescent="0.25">
      <c r="A19" s="11"/>
      <c r="B19" s="12"/>
      <c r="C19" s="8"/>
      <c r="D19" s="13"/>
    </row>
    <row r="20" spans="1:5" x14ac:dyDescent="0.25">
      <c r="A20" s="11"/>
      <c r="B20" s="12"/>
      <c r="C20" s="8"/>
      <c r="D20" s="13"/>
    </row>
    <row r="21" spans="1:5" x14ac:dyDescent="0.25">
      <c r="A21" s="11"/>
      <c r="B21" s="12"/>
      <c r="C21" s="8"/>
      <c r="D21" s="13"/>
    </row>
    <row r="22" spans="1:5" x14ac:dyDescent="0.25">
      <c r="A22" s="11"/>
      <c r="B22" s="12"/>
      <c r="C22" s="8"/>
      <c r="D22" s="13"/>
    </row>
    <row r="23" spans="1:5" x14ac:dyDescent="0.25">
      <c r="A23" s="11"/>
      <c r="B23" s="12"/>
      <c r="C23" s="8"/>
      <c r="D23" s="13"/>
    </row>
    <row r="24" spans="1:5" x14ac:dyDescent="0.25">
      <c r="A24" s="15"/>
      <c r="B24" s="32"/>
      <c r="C24" s="33"/>
      <c r="D24" s="34"/>
    </row>
    <row r="25" spans="1:5" ht="15" customHeight="1" x14ac:dyDescent="0.25">
      <c r="A25" s="275" t="s">
        <v>40</v>
      </c>
      <c r="B25" s="276"/>
      <c r="C25" s="276"/>
      <c r="D25" s="277"/>
      <c r="E25" s="35"/>
    </row>
    <row r="26" spans="1:5" x14ac:dyDescent="0.25">
      <c r="A26" s="332" t="s">
        <v>142</v>
      </c>
      <c r="B26" s="333"/>
      <c r="C26" s="333"/>
      <c r="D26" s="334"/>
      <c r="E26" s="36"/>
    </row>
    <row r="27" spans="1:5" x14ac:dyDescent="0.25">
      <c r="A27" s="278" t="s">
        <v>143</v>
      </c>
      <c r="B27" s="279"/>
      <c r="C27" s="279"/>
      <c r="D27" s="280"/>
      <c r="E27" s="36"/>
    </row>
    <row r="28" spans="1:5" ht="15" customHeight="1" x14ac:dyDescent="0.25">
      <c r="A28" s="335" t="s">
        <v>162</v>
      </c>
      <c r="B28" s="336"/>
      <c r="C28" s="336"/>
      <c r="D28" s="337"/>
      <c r="E28" s="37"/>
    </row>
    <row r="29" spans="1:5" x14ac:dyDescent="0.25">
      <c r="A29" s="269" t="s">
        <v>163</v>
      </c>
      <c r="B29" s="270"/>
      <c r="C29" s="270"/>
      <c r="D29" s="271"/>
      <c r="E29" s="38"/>
    </row>
    <row r="37" ht="15.75" customHeight="1" x14ac:dyDescent="0.25"/>
    <row r="40" ht="15" customHeight="1" x14ac:dyDescent="0.25"/>
  </sheetData>
  <protectedRanges>
    <protectedRange sqref="E8" name="Rango1_1"/>
    <protectedRange sqref="B9:D9 B12:D13 D11 B15:D24 D10" name="Rango1"/>
    <protectedRange sqref="B10:C11" name="Rango1_1_1"/>
  </protectedRanges>
  <mergeCells count="13">
    <mergeCell ref="A14:D14"/>
    <mergeCell ref="A7:D7"/>
    <mergeCell ref="A2:D2"/>
    <mergeCell ref="A3:D3"/>
    <mergeCell ref="A4:D4"/>
    <mergeCell ref="A5:D5"/>
    <mergeCell ref="A6:D6"/>
    <mergeCell ref="B10:C11"/>
    <mergeCell ref="A25:D25"/>
    <mergeCell ref="A26:D26"/>
    <mergeCell ref="A27:D27"/>
    <mergeCell ref="A28:D28"/>
    <mergeCell ref="A29:D29"/>
  </mergeCells>
  <printOptions horizontalCentered="1"/>
  <pageMargins left="0" right="0" top="0.55118110236220474" bottom="0" header="0.31496062992125984" footer="0.31496062992125984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J33" sqref="J33"/>
    </sheetView>
  </sheetViews>
  <sheetFormatPr baseColWidth="10" defaultRowHeight="15" x14ac:dyDescent="0.25"/>
  <cols>
    <col min="1" max="1" width="12.7109375" style="4" customWidth="1"/>
    <col min="2" max="2" width="28.7109375" style="4" customWidth="1"/>
    <col min="3" max="3" width="14.5703125" style="4" customWidth="1"/>
    <col min="4" max="4" width="15.85546875" style="4" customWidth="1"/>
    <col min="5" max="5" width="18.7109375" style="4" customWidth="1"/>
    <col min="6" max="7" width="14" style="4" customWidth="1"/>
    <col min="8" max="16384" width="11.42578125" style="4"/>
  </cols>
  <sheetData>
    <row r="1" spans="1:7" ht="28.5" customHeight="1" x14ac:dyDescent="0.25">
      <c r="A1" s="1"/>
      <c r="B1" s="1"/>
      <c r="C1" s="1"/>
      <c r="D1" s="1"/>
      <c r="E1" s="2"/>
      <c r="F1" s="346" t="s">
        <v>363</v>
      </c>
      <c r="G1" s="346"/>
    </row>
    <row r="2" spans="1:7" x14ac:dyDescent="0.25">
      <c r="A2" s="265" t="s">
        <v>185</v>
      </c>
      <c r="B2" s="265"/>
      <c r="C2" s="265"/>
      <c r="D2" s="265"/>
      <c r="E2" s="265"/>
      <c r="F2" s="265"/>
      <c r="G2" s="265"/>
    </row>
    <row r="3" spans="1:7" ht="15.75" customHeight="1" x14ac:dyDescent="0.25">
      <c r="A3" s="265" t="s">
        <v>14</v>
      </c>
      <c r="B3" s="265"/>
      <c r="C3" s="265"/>
      <c r="D3" s="265"/>
      <c r="E3" s="265"/>
      <c r="F3" s="265"/>
      <c r="G3" s="265"/>
    </row>
    <row r="4" spans="1:7" x14ac:dyDescent="0.25">
      <c r="A4" s="265" t="s">
        <v>15</v>
      </c>
      <c r="B4" s="265"/>
      <c r="C4" s="265"/>
      <c r="D4" s="265"/>
      <c r="E4" s="265"/>
      <c r="F4" s="265"/>
      <c r="G4" s="265"/>
    </row>
    <row r="5" spans="1:7" x14ac:dyDescent="0.25">
      <c r="A5" s="267" t="s">
        <v>66</v>
      </c>
      <c r="B5" s="267"/>
      <c r="C5" s="267"/>
      <c r="D5" s="267"/>
      <c r="E5" s="267"/>
      <c r="F5" s="267"/>
      <c r="G5" s="267"/>
    </row>
    <row r="6" spans="1:7" x14ac:dyDescent="0.25">
      <c r="A6" s="138"/>
      <c r="B6" s="138"/>
      <c r="C6" s="138"/>
      <c r="D6" s="138"/>
      <c r="E6" s="138"/>
      <c r="F6" s="1"/>
      <c r="G6" s="1"/>
    </row>
    <row r="7" spans="1:7" x14ac:dyDescent="0.25">
      <c r="A7" s="78" t="s">
        <v>67</v>
      </c>
      <c r="B7" s="78"/>
      <c r="C7" s="99"/>
      <c r="D7" s="100"/>
      <c r="E7" s="100"/>
      <c r="F7" s="65"/>
      <c r="G7" s="65"/>
    </row>
    <row r="8" spans="1:7" x14ac:dyDescent="0.25">
      <c r="A8" s="253" t="s">
        <v>18</v>
      </c>
      <c r="B8" s="253" t="s">
        <v>19</v>
      </c>
      <c r="C8" s="255" t="s">
        <v>21</v>
      </c>
      <c r="D8" s="255" t="s">
        <v>68</v>
      </c>
      <c r="E8" s="255" t="s">
        <v>36</v>
      </c>
      <c r="F8" s="257" t="s">
        <v>69</v>
      </c>
      <c r="G8" s="257"/>
    </row>
    <row r="9" spans="1:7" x14ac:dyDescent="0.25">
      <c r="A9" s="254"/>
      <c r="B9" s="345"/>
      <c r="C9" s="256"/>
      <c r="D9" s="256"/>
      <c r="E9" s="256"/>
      <c r="F9" s="142" t="s">
        <v>70</v>
      </c>
      <c r="G9" s="142" t="s">
        <v>71</v>
      </c>
    </row>
    <row r="10" spans="1:7" x14ac:dyDescent="0.25">
      <c r="A10" s="60">
        <v>1191</v>
      </c>
      <c r="B10" s="61" t="s">
        <v>321</v>
      </c>
      <c r="C10" s="67">
        <v>235000</v>
      </c>
      <c r="D10" s="82" t="s">
        <v>322</v>
      </c>
      <c r="E10" s="82"/>
      <c r="F10" s="60"/>
      <c r="G10" s="60"/>
    </row>
    <row r="11" spans="1:7" ht="21" customHeight="1" x14ac:dyDescent="0.25">
      <c r="A11" s="60"/>
      <c r="B11" s="168"/>
      <c r="C11" s="188"/>
      <c r="D11" s="188"/>
      <c r="E11" s="188"/>
      <c r="F11" s="60"/>
      <c r="G11" s="60"/>
    </row>
    <row r="12" spans="1:7" x14ac:dyDescent="0.25">
      <c r="A12" s="60"/>
      <c r="B12" s="61"/>
      <c r="C12" s="188"/>
      <c r="D12" s="188"/>
      <c r="E12" s="188"/>
      <c r="F12" s="60"/>
      <c r="G12" s="60"/>
    </row>
    <row r="13" spans="1:7" x14ac:dyDescent="0.25">
      <c r="A13" s="60"/>
      <c r="B13" s="61"/>
      <c r="C13" s="67"/>
      <c r="D13" s="82"/>
      <c r="E13" s="82"/>
      <c r="F13" s="60"/>
      <c r="G13" s="60"/>
    </row>
    <row r="14" spans="1:7" x14ac:dyDescent="0.25">
      <c r="A14" s="60"/>
      <c r="B14" s="83" t="s">
        <v>11</v>
      </c>
      <c r="C14" s="67">
        <f>SUM(C9:C13)</f>
        <v>235000</v>
      </c>
      <c r="D14" s="82"/>
      <c r="E14" s="82"/>
      <c r="F14" s="60"/>
      <c r="G14" s="60"/>
    </row>
    <row r="15" spans="1:7" x14ac:dyDescent="0.25">
      <c r="A15" s="153"/>
      <c r="B15" s="153"/>
      <c r="C15" s="153"/>
      <c r="D15" s="153"/>
      <c r="G15" s="11"/>
    </row>
    <row r="16" spans="1:7" x14ac:dyDescent="0.25">
      <c r="A16" s="11"/>
      <c r="B16" s="12"/>
      <c r="C16" s="8"/>
      <c r="D16" s="13"/>
      <c r="E16" s="13"/>
      <c r="F16" s="11"/>
      <c r="G16" s="11"/>
    </row>
    <row r="17" spans="1:7" x14ac:dyDescent="0.25">
      <c r="A17" s="11"/>
      <c r="B17" s="12"/>
      <c r="C17" s="8"/>
      <c r="D17" s="13"/>
      <c r="E17" s="13"/>
      <c r="F17" s="11"/>
      <c r="G17" s="11"/>
    </row>
    <row r="18" spans="1:7" x14ac:dyDescent="0.25">
      <c r="A18" s="11"/>
      <c r="B18" s="12"/>
      <c r="C18" s="8"/>
      <c r="D18" s="13"/>
      <c r="E18" s="13"/>
      <c r="F18" s="11"/>
      <c r="G18" s="11"/>
    </row>
    <row r="19" spans="1:7" x14ac:dyDescent="0.25">
      <c r="A19" s="11"/>
      <c r="B19" s="12"/>
      <c r="C19" s="8"/>
      <c r="D19" s="13"/>
      <c r="E19" s="13"/>
      <c r="F19" s="11"/>
      <c r="G19" s="11"/>
    </row>
    <row r="20" spans="1:7" x14ac:dyDescent="0.25">
      <c r="A20" s="11"/>
      <c r="B20" s="12"/>
      <c r="C20" s="8"/>
      <c r="D20" s="13"/>
      <c r="E20" s="13"/>
      <c r="F20" s="11"/>
      <c r="G20" s="11"/>
    </row>
    <row r="21" spans="1:7" x14ac:dyDescent="0.25">
      <c r="A21" s="11"/>
      <c r="B21" s="12"/>
      <c r="C21" s="8"/>
      <c r="D21" s="13"/>
      <c r="E21" s="13"/>
      <c r="F21" s="11"/>
      <c r="G21" s="11"/>
    </row>
    <row r="22" spans="1:7" x14ac:dyDescent="0.25">
      <c r="A22" s="11"/>
      <c r="B22" s="12"/>
      <c r="C22" s="8"/>
      <c r="D22" s="13"/>
      <c r="E22" s="13"/>
      <c r="F22" s="11"/>
      <c r="G22" s="11"/>
    </row>
    <row r="23" spans="1:7" x14ac:dyDescent="0.25">
      <c r="A23" s="11"/>
      <c r="B23" s="12"/>
      <c r="C23" s="8"/>
      <c r="D23" s="13"/>
      <c r="E23" s="13"/>
      <c r="F23" s="11"/>
      <c r="G23" s="11"/>
    </row>
    <row r="24" spans="1:7" x14ac:dyDescent="0.25">
      <c r="A24" s="11"/>
      <c r="B24" s="12"/>
      <c r="C24" s="8"/>
      <c r="D24" s="13"/>
      <c r="E24" s="13"/>
      <c r="F24" s="11"/>
      <c r="G24" s="11"/>
    </row>
    <row r="25" spans="1:7" x14ac:dyDescent="0.25">
      <c r="A25" s="11"/>
      <c r="B25" s="12"/>
      <c r="C25" s="8"/>
      <c r="D25" s="13"/>
      <c r="E25" s="13"/>
      <c r="F25" s="11"/>
      <c r="G25" s="11"/>
    </row>
    <row r="26" spans="1:7" x14ac:dyDescent="0.25">
      <c r="A26" s="11"/>
      <c r="B26" s="12"/>
      <c r="C26" s="8"/>
      <c r="D26" s="13"/>
      <c r="E26" s="13"/>
      <c r="F26" s="11"/>
      <c r="G26" s="11"/>
    </row>
    <row r="27" spans="1:7" x14ac:dyDescent="0.25">
      <c r="A27" s="11"/>
      <c r="B27" s="12"/>
      <c r="C27" s="8"/>
      <c r="D27" s="13"/>
      <c r="E27" s="13"/>
      <c r="F27" s="11"/>
      <c r="G27" s="11"/>
    </row>
    <row r="28" spans="1:7" x14ac:dyDescent="0.25">
      <c r="A28" s="1"/>
      <c r="B28" s="343"/>
      <c r="C28" s="343"/>
      <c r="D28" s="344"/>
      <c r="E28" s="344"/>
      <c r="F28" s="1"/>
      <c r="G28" s="1"/>
    </row>
    <row r="29" spans="1:7" x14ac:dyDescent="0.25">
      <c r="A29" s="275" t="s">
        <v>40</v>
      </c>
      <c r="B29" s="276"/>
      <c r="C29" s="276"/>
      <c r="D29" s="276"/>
      <c r="E29" s="276"/>
      <c r="F29" s="276"/>
      <c r="G29" s="277"/>
    </row>
    <row r="30" spans="1:7" x14ac:dyDescent="0.25">
      <c r="A30" s="332" t="s">
        <v>142</v>
      </c>
      <c r="B30" s="333"/>
      <c r="C30" s="333"/>
      <c r="D30" s="333"/>
      <c r="E30" s="333"/>
      <c r="F30" s="333"/>
      <c r="G30" s="334"/>
    </row>
    <row r="31" spans="1:7" x14ac:dyDescent="0.25">
      <c r="A31" s="278" t="s">
        <v>164</v>
      </c>
      <c r="B31" s="279"/>
      <c r="C31" s="279"/>
      <c r="D31" s="279"/>
      <c r="E31" s="279"/>
      <c r="F31" s="279"/>
      <c r="G31" s="280"/>
    </row>
    <row r="32" spans="1:7" x14ac:dyDescent="0.25">
      <c r="A32" s="278" t="s">
        <v>165</v>
      </c>
      <c r="B32" s="279"/>
      <c r="C32" s="279"/>
      <c r="D32" s="279"/>
      <c r="E32" s="279"/>
      <c r="F32" s="279"/>
      <c r="G32" s="280"/>
    </row>
    <row r="33" spans="1:7" x14ac:dyDescent="0.25">
      <c r="A33" s="340" t="s">
        <v>166</v>
      </c>
      <c r="B33" s="341"/>
      <c r="C33" s="341"/>
      <c r="D33" s="341"/>
      <c r="E33" s="341"/>
      <c r="F33" s="341"/>
      <c r="G33" s="342"/>
    </row>
    <row r="34" spans="1:7" x14ac:dyDescent="0.25">
      <c r="A34" s="269" t="s">
        <v>163</v>
      </c>
      <c r="B34" s="270"/>
      <c r="C34" s="270"/>
      <c r="D34" s="270"/>
      <c r="E34" s="270"/>
      <c r="F34" s="270"/>
      <c r="G34" s="271"/>
    </row>
    <row r="35" spans="1:7" ht="16.5" x14ac:dyDescent="0.3">
      <c r="A35" s="39"/>
      <c r="B35" s="39"/>
      <c r="C35" s="39"/>
      <c r="D35" s="39"/>
      <c r="E35" s="39"/>
      <c r="F35" s="39"/>
      <c r="G35" s="39"/>
    </row>
  </sheetData>
  <protectedRanges>
    <protectedRange sqref="C7:D7 B16:D27 C9:D9 B9 B12:B14 C11:D14" name="Rango1_1"/>
    <protectedRange sqref="F9" name="Rango1_1_1"/>
    <protectedRange sqref="B10:D10" name="Rango1_1_2"/>
  </protectedRanges>
  <mergeCells count="18">
    <mergeCell ref="F1:G1"/>
    <mergeCell ref="A2:G2"/>
    <mergeCell ref="A3:G3"/>
    <mergeCell ref="A4:G4"/>
    <mergeCell ref="A5:G5"/>
    <mergeCell ref="A33:G33"/>
    <mergeCell ref="A34:G34"/>
    <mergeCell ref="F8:G8"/>
    <mergeCell ref="B28:E28"/>
    <mergeCell ref="A29:G29"/>
    <mergeCell ref="A30:G30"/>
    <mergeCell ref="A31:G31"/>
    <mergeCell ref="A32:G32"/>
    <mergeCell ref="A8:A9"/>
    <mergeCell ref="B8:B9"/>
    <mergeCell ref="C8:C9"/>
    <mergeCell ref="D8:D9"/>
    <mergeCell ref="E8:E9"/>
  </mergeCells>
  <printOptions horizontalCentered="1"/>
  <pageMargins left="0" right="0" top="0.55118110236220474" bottom="0" header="0.31496062992125984" footer="0.31496062992125984"/>
  <pageSetup scale="10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B17" sqref="B17:D17"/>
    </sheetView>
  </sheetViews>
  <sheetFormatPr baseColWidth="10" defaultRowHeight="15" x14ac:dyDescent="0.25"/>
  <cols>
    <col min="1" max="1" width="14.42578125" style="4" customWidth="1"/>
    <col min="2" max="2" width="40.140625" style="4" customWidth="1"/>
    <col min="3" max="3" width="11.42578125" style="4" customWidth="1"/>
    <col min="4" max="4" width="16.7109375" style="4" customWidth="1"/>
    <col min="5" max="5" width="19" style="4" customWidth="1"/>
    <col min="6" max="6" width="18" style="4" customWidth="1"/>
    <col min="7" max="16384" width="11.42578125" style="4"/>
  </cols>
  <sheetData>
    <row r="1" spans="1:6" ht="28.5" customHeight="1" x14ac:dyDescent="0.25">
      <c r="A1" s="1"/>
      <c r="B1" s="1"/>
      <c r="C1" s="1"/>
      <c r="D1" s="1"/>
      <c r="E1" s="284" t="s">
        <v>364</v>
      </c>
      <c r="F1" s="284"/>
    </row>
    <row r="2" spans="1:6" x14ac:dyDescent="0.25">
      <c r="A2" s="265" t="s">
        <v>185</v>
      </c>
      <c r="B2" s="265"/>
      <c r="C2" s="265"/>
      <c r="D2" s="265"/>
      <c r="E2" s="265"/>
      <c r="F2" s="265"/>
    </row>
    <row r="3" spans="1:6" ht="15.75" customHeight="1" x14ac:dyDescent="0.25">
      <c r="A3" s="265" t="s">
        <v>14</v>
      </c>
      <c r="B3" s="265"/>
      <c r="C3" s="265"/>
      <c r="D3" s="265"/>
      <c r="E3" s="265"/>
      <c r="F3" s="265"/>
    </row>
    <row r="4" spans="1:6" x14ac:dyDescent="0.25">
      <c r="A4" s="265" t="s">
        <v>15</v>
      </c>
      <c r="B4" s="265"/>
      <c r="C4" s="265"/>
      <c r="D4" s="265"/>
      <c r="E4" s="265"/>
      <c r="F4" s="265"/>
    </row>
    <row r="5" spans="1:6" x14ac:dyDescent="0.25">
      <c r="A5" s="267" t="s">
        <v>66</v>
      </c>
      <c r="B5" s="267"/>
      <c r="C5" s="267"/>
      <c r="D5" s="267"/>
      <c r="E5" s="267"/>
      <c r="F5" s="267"/>
    </row>
    <row r="6" spans="1:6" x14ac:dyDescent="0.25">
      <c r="A6" s="268" t="s">
        <v>72</v>
      </c>
      <c r="B6" s="268"/>
      <c r="C6" s="101"/>
      <c r="D6" s="78"/>
      <c r="E6" s="78"/>
      <c r="F6" s="78"/>
    </row>
    <row r="7" spans="1:6" ht="21.75" customHeight="1" x14ac:dyDescent="0.25">
      <c r="A7" s="139" t="s">
        <v>18</v>
      </c>
      <c r="B7" s="140" t="s">
        <v>19</v>
      </c>
      <c r="C7" s="141" t="s">
        <v>20</v>
      </c>
      <c r="D7" s="141" t="s">
        <v>21</v>
      </c>
      <c r="E7" s="141" t="s">
        <v>68</v>
      </c>
      <c r="F7" s="141" t="s">
        <v>36</v>
      </c>
    </row>
    <row r="8" spans="1:6" s="198" customFormat="1" ht="30" customHeight="1" x14ac:dyDescent="0.25">
      <c r="A8" s="230" t="s">
        <v>273</v>
      </c>
      <c r="B8" s="231" t="s">
        <v>274</v>
      </c>
      <c r="C8" s="94"/>
      <c r="D8" s="94"/>
      <c r="E8" s="94"/>
      <c r="F8" s="94"/>
    </row>
    <row r="9" spans="1:6" x14ac:dyDescent="0.25">
      <c r="A9" s="178" t="s">
        <v>275</v>
      </c>
      <c r="B9" s="178" t="s">
        <v>213</v>
      </c>
      <c r="C9" s="233" t="s">
        <v>66</v>
      </c>
      <c r="D9" s="179">
        <v>90603.37</v>
      </c>
      <c r="E9" s="233" t="s">
        <v>365</v>
      </c>
      <c r="F9" s="82"/>
    </row>
    <row r="10" spans="1:6" x14ac:dyDescent="0.25">
      <c r="A10" s="178" t="s">
        <v>276</v>
      </c>
      <c r="B10" s="178" t="s">
        <v>216</v>
      </c>
      <c r="C10" s="233" t="s">
        <v>66</v>
      </c>
      <c r="D10" s="179">
        <v>836.97</v>
      </c>
      <c r="E10" s="233" t="s">
        <v>365</v>
      </c>
      <c r="F10" s="82"/>
    </row>
    <row r="11" spans="1:6" x14ac:dyDescent="0.25">
      <c r="A11" s="178" t="s">
        <v>277</v>
      </c>
      <c r="B11" s="178" t="s">
        <v>214</v>
      </c>
      <c r="C11" s="233" t="s">
        <v>66</v>
      </c>
      <c r="D11" s="179">
        <v>700145.55</v>
      </c>
      <c r="E11" s="233" t="s">
        <v>365</v>
      </c>
      <c r="F11" s="82"/>
    </row>
    <row r="12" spans="1:6" x14ac:dyDescent="0.25">
      <c r="A12" s="178" t="s">
        <v>278</v>
      </c>
      <c r="B12" s="178" t="s">
        <v>217</v>
      </c>
      <c r="C12" s="233" t="s">
        <v>66</v>
      </c>
      <c r="D12" s="179">
        <v>115202</v>
      </c>
      <c r="E12" s="233" t="s">
        <v>365</v>
      </c>
      <c r="F12" s="82"/>
    </row>
    <row r="13" spans="1:6" x14ac:dyDescent="0.25">
      <c r="A13" s="178" t="s">
        <v>279</v>
      </c>
      <c r="B13" s="178" t="s">
        <v>215</v>
      </c>
      <c r="C13" s="233" t="s">
        <v>66</v>
      </c>
      <c r="D13" s="179">
        <v>2275.7800000000002</v>
      </c>
      <c r="E13" s="233" t="s">
        <v>365</v>
      </c>
      <c r="F13" s="82"/>
    </row>
    <row r="14" spans="1:6" x14ac:dyDescent="0.25">
      <c r="A14" s="178" t="s">
        <v>280</v>
      </c>
      <c r="B14" s="178" t="s">
        <v>218</v>
      </c>
      <c r="C14" s="233" t="s">
        <v>66</v>
      </c>
      <c r="D14" s="179">
        <v>11079.78</v>
      </c>
      <c r="E14" s="233" t="s">
        <v>322</v>
      </c>
      <c r="F14" s="82"/>
    </row>
    <row r="15" spans="1:6" x14ac:dyDescent="0.25">
      <c r="A15" s="178" t="s">
        <v>281</v>
      </c>
      <c r="B15" s="178" t="s">
        <v>219</v>
      </c>
      <c r="C15" s="233" t="s">
        <v>66</v>
      </c>
      <c r="D15" s="179">
        <v>22335</v>
      </c>
      <c r="E15" s="233" t="s">
        <v>365</v>
      </c>
      <c r="F15" s="82"/>
    </row>
    <row r="16" spans="1:6" x14ac:dyDescent="0.25">
      <c r="A16" s="189"/>
      <c r="B16" s="228"/>
      <c r="C16" s="82"/>
      <c r="D16" s="82"/>
      <c r="E16" s="82"/>
      <c r="F16" s="82"/>
    </row>
    <row r="17" spans="1:7" x14ac:dyDescent="0.25">
      <c r="A17" s="232"/>
      <c r="B17" s="234" t="s">
        <v>11</v>
      </c>
      <c r="C17" s="94"/>
      <c r="D17" s="94">
        <f>SUM(D9:D16)</f>
        <v>942478.45000000007</v>
      </c>
      <c r="E17" s="82"/>
      <c r="F17" s="82"/>
    </row>
    <row r="18" spans="1:7" x14ac:dyDescent="0.25">
      <c r="A18" s="153"/>
      <c r="B18" s="153"/>
      <c r="C18" s="153"/>
      <c r="D18" s="153"/>
      <c r="G18" s="11"/>
    </row>
    <row r="19" spans="1:7" x14ac:dyDescent="0.25">
      <c r="A19" s="11"/>
      <c r="B19" s="12"/>
      <c r="C19" s="12"/>
      <c r="D19" s="8"/>
      <c r="E19" s="13"/>
      <c r="F19" s="13"/>
    </row>
    <row r="20" spans="1:7" x14ac:dyDescent="0.25">
      <c r="A20" s="11"/>
      <c r="B20" s="12"/>
      <c r="C20" s="12"/>
      <c r="D20" s="8"/>
      <c r="E20" s="13"/>
      <c r="F20" s="13"/>
    </row>
    <row r="21" spans="1:7" x14ac:dyDescent="0.25">
      <c r="A21" s="11"/>
      <c r="B21" s="12"/>
      <c r="C21" s="12"/>
      <c r="D21" s="8"/>
      <c r="E21" s="13"/>
      <c r="F21" s="13"/>
    </row>
    <row r="22" spans="1:7" x14ac:dyDescent="0.25">
      <c r="A22" s="11"/>
      <c r="B22" s="12"/>
      <c r="C22" s="12"/>
      <c r="D22" s="8"/>
      <c r="E22" s="13"/>
      <c r="F22" s="13"/>
    </row>
    <row r="23" spans="1:7" x14ac:dyDescent="0.25">
      <c r="A23" s="11"/>
      <c r="B23" s="42"/>
      <c r="C23" s="42"/>
      <c r="D23" s="41"/>
      <c r="E23" s="40"/>
      <c r="F23" s="40"/>
    </row>
    <row r="24" spans="1:7" x14ac:dyDescent="0.25">
      <c r="A24" s="11"/>
      <c r="B24" s="42"/>
      <c r="C24" s="42"/>
      <c r="D24" s="41"/>
      <c r="E24" s="40"/>
      <c r="F24" s="40"/>
    </row>
    <row r="25" spans="1:7" x14ac:dyDescent="0.25">
      <c r="A25" s="11"/>
      <c r="B25" s="42"/>
      <c r="C25" s="42"/>
      <c r="D25" s="41"/>
      <c r="E25" s="40"/>
      <c r="F25" s="40"/>
    </row>
    <row r="26" spans="1:7" x14ac:dyDescent="0.25">
      <c r="A26" s="16"/>
      <c r="B26" s="308"/>
      <c r="C26" s="308"/>
      <c r="D26" s="308"/>
      <c r="E26" s="309"/>
      <c r="F26" s="309"/>
    </row>
    <row r="27" spans="1:7" x14ac:dyDescent="0.25">
      <c r="A27" s="275" t="s">
        <v>40</v>
      </c>
      <c r="B27" s="276"/>
      <c r="C27" s="276"/>
      <c r="D27" s="276"/>
      <c r="E27" s="276"/>
      <c r="F27" s="277"/>
    </row>
    <row r="28" spans="1:7" x14ac:dyDescent="0.25">
      <c r="A28" s="247" t="s">
        <v>142</v>
      </c>
      <c r="B28" s="248"/>
      <c r="C28" s="248"/>
      <c r="D28" s="248"/>
      <c r="E28" s="248"/>
      <c r="F28" s="301"/>
    </row>
    <row r="29" spans="1:7" x14ac:dyDescent="0.25">
      <c r="A29" s="247" t="s">
        <v>164</v>
      </c>
      <c r="B29" s="248"/>
      <c r="C29" s="248"/>
      <c r="D29" s="248"/>
      <c r="E29" s="248"/>
      <c r="F29" s="301"/>
    </row>
    <row r="30" spans="1:7" x14ac:dyDescent="0.25">
      <c r="A30" s="281" t="s">
        <v>167</v>
      </c>
      <c r="B30" s="282"/>
      <c r="C30" s="282"/>
      <c r="D30" s="282"/>
      <c r="E30" s="282"/>
      <c r="F30" s="283"/>
    </row>
    <row r="31" spans="1:7" x14ac:dyDescent="0.25">
      <c r="A31" s="247" t="s">
        <v>165</v>
      </c>
      <c r="B31" s="248"/>
      <c r="C31" s="248"/>
      <c r="D31" s="248"/>
      <c r="E31" s="248"/>
      <c r="F31" s="301"/>
    </row>
    <row r="32" spans="1:7" x14ac:dyDescent="0.25">
      <c r="A32" s="305" t="s">
        <v>166</v>
      </c>
      <c r="B32" s="306"/>
      <c r="C32" s="306"/>
      <c r="D32" s="306"/>
      <c r="E32" s="306"/>
      <c r="F32" s="307"/>
    </row>
    <row r="33" spans="1:6" x14ac:dyDescent="0.25">
      <c r="A33" s="347" t="s">
        <v>163</v>
      </c>
      <c r="B33" s="348"/>
      <c r="C33" s="348"/>
      <c r="D33" s="348"/>
      <c r="E33" s="348"/>
      <c r="F33" s="349"/>
    </row>
  </sheetData>
  <protectedRanges>
    <protectedRange sqref="C8:E8 B9:E17 B19:E25" name="Rango1_1"/>
    <protectedRange sqref="B8" name="Rango1_1_1"/>
  </protectedRanges>
  <mergeCells count="14">
    <mergeCell ref="E1:F1"/>
    <mergeCell ref="A33:F33"/>
    <mergeCell ref="A27:F27"/>
    <mergeCell ref="A28:F28"/>
    <mergeCell ref="A29:F29"/>
    <mergeCell ref="A30:F30"/>
    <mergeCell ref="A31:F31"/>
    <mergeCell ref="A32:F32"/>
    <mergeCell ref="B26:F26"/>
    <mergeCell ref="A2:F2"/>
    <mergeCell ref="A3:F3"/>
    <mergeCell ref="A4:F4"/>
    <mergeCell ref="A5:F5"/>
    <mergeCell ref="A6:B6"/>
  </mergeCells>
  <printOptions horizontalCentered="1"/>
  <pageMargins left="0" right="0" top="0.55118110236220474" bottom="0.35433070866141736" header="0" footer="0"/>
  <pageSetup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IC-8</vt:lpstr>
      <vt:lpstr>IC-9</vt:lpstr>
      <vt:lpstr>IC-10</vt:lpstr>
      <vt:lpstr>IC-11</vt:lpstr>
      <vt:lpstr>IC-12</vt:lpstr>
      <vt:lpstr>IC-13</vt:lpstr>
      <vt:lpstr>IC-14</vt:lpstr>
      <vt:lpstr>IC-15</vt:lpstr>
      <vt:lpstr>IC-16</vt:lpstr>
      <vt:lpstr>IC-17</vt:lpstr>
      <vt:lpstr>IC-18</vt:lpstr>
      <vt:lpstr>IC-19</vt:lpstr>
      <vt:lpstr>IC-20</vt:lpstr>
      <vt:lpstr>IC-21</vt:lpstr>
      <vt:lpstr>IC-22</vt:lpstr>
      <vt:lpstr>IC-23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Amairany de Jesús Rodríguez Castorena</dc:creator>
  <cp:lastModifiedBy>Contadora Wendy</cp:lastModifiedBy>
  <cp:lastPrinted>2019-04-25T17:53:05Z</cp:lastPrinted>
  <dcterms:created xsi:type="dcterms:W3CDTF">2018-10-31T19:27:45Z</dcterms:created>
  <dcterms:modified xsi:type="dcterms:W3CDTF">2019-05-21T20:08:57Z</dcterms:modified>
</cp:coreProperties>
</file>